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505" activeTab="0"/>
  </bookViews>
  <sheets>
    <sheet name="Перед.акт" sheetId="1" r:id="rId1"/>
    <sheet name="Дод 1 необ.акт." sheetId="2" r:id="rId2"/>
    <sheet name="Дод 2" sheetId="3" r:id="rId3"/>
    <sheet name="Лист3" sheetId="4" r:id="rId4"/>
  </sheets>
  <definedNames>
    <definedName name="_xlnm.Print_Area" localSheetId="2">'Дод 2'!$A$1:$I$37</definedName>
    <definedName name="_xlnm.Print_Area" localSheetId="0">'Перед.акт'!$B$1:$L$116</definedName>
  </definedNames>
  <calcPr fullCalcOnLoad="1"/>
</workbook>
</file>

<file path=xl/sharedStrings.xml><?xml version="1.0" encoding="utf-8"?>
<sst xmlns="http://schemas.openxmlformats.org/spreadsheetml/2006/main" count="593" uniqueCount="513">
  <si>
    <t>Найменування</t>
  </si>
  <si>
    <t>Рахунок</t>
  </si>
  <si>
    <t>Інвентарний номер</t>
  </si>
  <si>
    <t>Кількість</t>
  </si>
  <si>
    <t>Ціна  за од.</t>
  </si>
  <si>
    <t>Сума грн.</t>
  </si>
  <si>
    <t>№ п/п</t>
  </si>
  <si>
    <t>Додаток 1</t>
  </si>
  <si>
    <t>Голова комісії</t>
  </si>
  <si>
    <t>Члени комісії</t>
  </si>
  <si>
    <t>Додаток 2</t>
  </si>
  <si>
    <t>ПЕРЕДАВАЛЬНИЙ АКТ</t>
  </si>
  <si>
    <t xml:space="preserve">БАЛАНСОВИХ РАХУНКІВ, МАТЕРІАЛЬНИХ ЦІННОСТЕЙ ТА АКТИВІВ </t>
  </si>
  <si>
    <t>Назва рахунка</t>
  </si>
  <si>
    <t>Дебет</t>
  </si>
  <si>
    <t>Кредит</t>
  </si>
  <si>
    <t>Примітка</t>
  </si>
  <si>
    <t xml:space="preserve">"Будівлі, споруди та передавальні пристрої" </t>
  </si>
  <si>
    <t xml:space="preserve">"Машини та обладнання" </t>
  </si>
  <si>
    <t xml:space="preserve">"Транспортні засоби" </t>
  </si>
  <si>
    <t xml:space="preserve">"Малоцінні необоротні матеріальні активи" </t>
  </si>
  <si>
    <t xml:space="preserve">"Білизна, постільні речі, одяг та взуття" </t>
  </si>
  <si>
    <t xml:space="preserve">"Знос основних засобів" </t>
  </si>
  <si>
    <t xml:space="preserve">"Знос інших необоротних матеріальних активів" </t>
  </si>
  <si>
    <t xml:space="preserve">"Медикаменти та перев'язувальні засоби" </t>
  </si>
  <si>
    <t xml:space="preserve">"Будівельні матеріали" </t>
  </si>
  <si>
    <t>"Пально-мастильні матеріали</t>
  </si>
  <si>
    <t xml:space="preserve">"Запасні частини" </t>
  </si>
  <si>
    <t xml:space="preserve">"Малоцінні та швидкозношувані предмети" </t>
  </si>
  <si>
    <t xml:space="preserve">"Інші розрахунки з бюджетом" </t>
  </si>
  <si>
    <t>"Розрахунки із загальнообов'язкового державного соціального страхування"</t>
  </si>
  <si>
    <t>"Розрахунки із заробітної плати"</t>
  </si>
  <si>
    <t>Баланс рахунків</t>
  </si>
  <si>
    <t xml:space="preserve"> - особові рахунки працівників закладу; </t>
  </si>
  <si>
    <t xml:space="preserve">Всього по 1013 рахунку </t>
  </si>
  <si>
    <t>1014 рахунок</t>
  </si>
  <si>
    <t xml:space="preserve">             НЕОБОРОТНІ   МАТЕРІАЛЬНІ  АКТИВИ</t>
  </si>
  <si>
    <t>1013 рахунок</t>
  </si>
  <si>
    <t>Разом ст.6</t>
  </si>
  <si>
    <t xml:space="preserve">Всього по 1014 рахунку </t>
  </si>
  <si>
    <t xml:space="preserve">Всього по 1016 рахунку </t>
  </si>
  <si>
    <t>1015 рахунок</t>
  </si>
  <si>
    <t xml:space="preserve">Всього по 1015 рахунку </t>
  </si>
  <si>
    <t xml:space="preserve">  -фінансова звітність, головна книга ;</t>
  </si>
  <si>
    <t>"Розрахунки з членами профспілки за безготівковими перерахуваннями сум членських профспілкових внесків"</t>
  </si>
  <si>
    <t>"Зобов'язання за внутрішніми розрахунками розпорядників бюджетних коштів"</t>
  </si>
  <si>
    <t xml:space="preserve"> ЗАТВЕРДЖЕНО</t>
  </si>
  <si>
    <t xml:space="preserve">        Передавальний акт складено в чотирьох примірниках.</t>
  </si>
  <si>
    <t xml:space="preserve"> - книги наказів з основної діяльності, кадрових питань; </t>
  </si>
  <si>
    <t xml:space="preserve">  -документи податкової та статистичної звітності;</t>
  </si>
  <si>
    <t xml:space="preserve">  -документація бухгалтерського обліку та фінансово-господарської діяльності закладу;</t>
  </si>
  <si>
    <t>Члени комісії:</t>
  </si>
  <si>
    <t>Голова комісії:</t>
  </si>
  <si>
    <t>"Інші нефінансові активи"</t>
  </si>
  <si>
    <t>Інші необоротні матеріальні активи:</t>
  </si>
  <si>
    <t>Виробничі  запаси:</t>
  </si>
  <si>
    <t xml:space="preserve"> - трудові книжки працівників та Книга обліку трудових книжок; </t>
  </si>
  <si>
    <t xml:space="preserve"> - Журнал обліку вхідних документів та реєстрації документів, створених закладом;</t>
  </si>
  <si>
    <t xml:space="preserve">         Юридична адреса об єктів нерухомості: 16000, Чернігівська область, місто Новгород-Сіверський, вулиця Шевченка, будинок 17.</t>
  </si>
  <si>
    <t xml:space="preserve">Голова комісії :                 </t>
  </si>
  <si>
    <t>додаток 1 до передаваль-ного акта</t>
  </si>
  <si>
    <t>додаток 2 до передаваль-ного акта</t>
  </si>
  <si>
    <t>додаток 2 до                                                                                                                                                   передаваль-ного акта</t>
  </si>
  <si>
    <t xml:space="preserve">           Комунального закладу  "Новгород-Сіверська центральна районна лікарня імені І.В.Буяльського"  Новгород-Сіверської районної ради Чернігівської області до правонаступника - Комунального некомерційного підприємства "Новгород-Сіверська центральна районна лікарня імені І.В.Буяльського" Новгород-Сіверської районної ради Чернігівської області</t>
  </si>
  <si>
    <t>Шам Світлана Григорівна</t>
  </si>
  <si>
    <t>Коленченко Наталія Олексіївна</t>
  </si>
  <si>
    <t>Заліська Людмила Володимирівна</t>
  </si>
  <si>
    <t>Поронько Ганна Іванівна</t>
  </si>
  <si>
    <t>Павлюк Сергій Васильович</t>
  </si>
  <si>
    <t>Савченко Олександр Михайлович</t>
  </si>
  <si>
    <t>Карабан Яна Юріївна</t>
  </si>
  <si>
    <t>Коврижко Тетяна Іванівна</t>
  </si>
  <si>
    <t>Бондаренко Тетяна Іванівна</t>
  </si>
  <si>
    <t>керуючись статтею 107 Цивільного кодексу України, склали цей акт про те, що всі зобов’язання Комунального закладу "Новгород-Сіверська центральна районна лікарня імені І.В.Буяльського" Новгород-Сіверської районної ради Чернігівської області перед кредиторами, дебіторами, усі права та обов’язки, а також всі активи і пасиви переходять до правонаступника - Комунального некомерційного підприємства "Новгород-Сіверська центральна районна лікарня імені І.В.Буяльського" Новгород-Сіверської районної ради Чернігівської області, а саме:</t>
  </si>
  <si>
    <t xml:space="preserve">            Крім того до правонаступника – Комунального некомерційного підприємства "Новгород-Сіверська центральна районна лікарня імені І.В.Буяльського" Новгород-Сіверської районної ради Чернігівської області передається організаційно-розпорядча документація, яка велась в Комунальному закладі "Новгород-Сіверська центральна районна лікарня імені І.В.Буяльського" Новгород-Сіверської районної ради Чернігівської області, зокрема: </t>
  </si>
  <si>
    <t xml:space="preserve">      Комісією з реорганізації юридичної особи вчинено всі передбачені законодавством дії стосовно порядку припинення юридичної особи - Комунального закладу "Новгород-Сіверська центральна районна лікарня імені І.В.Буяльського" Новгород-Сіверської районної ради Чернігівської області.</t>
  </si>
  <si>
    <t>Шам С.Г.</t>
  </si>
  <si>
    <t>Коленченко Н.О.</t>
  </si>
  <si>
    <t>Заліська Л.В.</t>
  </si>
  <si>
    <t>Поронько Г.І.</t>
  </si>
  <si>
    <t>Павлюк С.В.</t>
  </si>
  <si>
    <t>Савченко О.М.</t>
  </si>
  <si>
    <t>Карабан Я.Ю.</t>
  </si>
  <si>
    <t>Коврижко Т.І.</t>
  </si>
  <si>
    <t>Бондаренко Т.І.</t>
  </si>
  <si>
    <t>Лікарняний корпус (м. Новгород-Сіверський)</t>
  </si>
  <si>
    <t>Будівля лор відділення (м. Новгород-Сіверський)</t>
  </si>
  <si>
    <t>Квартира (м. Новгород-Сіверський, вул.Залінійна, 23,кв.1)</t>
  </si>
  <si>
    <t>Будівля зубопротезного кабінету (м.Новгород-Сіверський)</t>
  </si>
  <si>
    <t>Головний корпус з поліклінікою (м.Новгород-Сіверський)</t>
  </si>
  <si>
    <t>Будівля туб відділення (м.Новгород-Сіверський)</t>
  </si>
  <si>
    <t>Харчоблок (м. Новгород-Сіверський)</t>
  </si>
  <si>
    <t>Поліклінніка туб відділення (м. Новгород-Сіверський)</t>
  </si>
  <si>
    <t>Будівля гаражу (м. Новгород-Сіверський)</t>
  </si>
  <si>
    <t>Будівля старої поліклініки (м. Новгород-Сіверський)</t>
  </si>
  <si>
    <t>Будівля інфекційного відділення (м.Новгород-Сіверський)</t>
  </si>
  <si>
    <t>Будівля автоклавної (м. Новгород-Сіверський)</t>
  </si>
  <si>
    <t>Будівля конюшні (м.Новгород-Сіверський)</t>
  </si>
  <si>
    <t>Будівля гаражу (м.Новгород-Сіверський)</t>
  </si>
  <si>
    <t>Овочесховище (м.Новгород-Сіверський)</t>
  </si>
  <si>
    <t>Будівля гаражу туберкульозного відділення(м. Новгород-Сіверський)</t>
  </si>
  <si>
    <t>Підвал дезінфекційного (м.Новгород-Сіверський)</t>
  </si>
  <si>
    <t>Будівля пральні (м.Новгород-Сіверський)</t>
  </si>
  <si>
    <t>Підвал туберкульозного відділення (м.Новгород-Сіверський)</t>
  </si>
  <si>
    <t>Туалет (м.Новгород-Сіверський)</t>
  </si>
  <si>
    <t>Асфальтована доріжка (м.Новгород-Сіверський)</t>
  </si>
  <si>
    <t>Будівля медпункту (квартира м. Новгород-Сіверський, вул Луначарського,2)</t>
  </si>
  <si>
    <t>Стерилізатор ВК-75 (автоклавна)</t>
  </si>
  <si>
    <t>Стерилізатор паровий ГК -100-2 (автоклавна)</t>
  </si>
  <si>
    <t>Ксерокс (бухгалтерія)</t>
  </si>
  <si>
    <t>Комп'ютер SAMSUNG (бухгалтерія)</t>
  </si>
  <si>
    <t>Комп'ютер Pentium (бухгалтерія)</t>
  </si>
  <si>
    <t>Комп'ютер Celeron (бухгалтерія)</t>
  </si>
  <si>
    <t>Комп'ютер AMD A4-3400APU (бухгалтерія)</t>
  </si>
  <si>
    <t>Комп'ютер (бухгалтерія)</t>
  </si>
  <si>
    <t>Монітор LG W2043s (бухгалтерія)</t>
  </si>
  <si>
    <t>Ноутбук Lenovo IdeaPad 320 15,6FHD/Intel i5-8250U/8/1TB/Int/BT/WiFi/DOS/Onyx Black (бухгалтерія)</t>
  </si>
  <si>
    <t>Ноутбук Acer Extensa 2519 (бухгалтерія)</t>
  </si>
  <si>
    <t>Системний блок (бухгалтерія)</t>
  </si>
  <si>
    <t>Принтер НP lases/ET-1200 (бухгалтерія)</t>
  </si>
  <si>
    <t>Принтер НP lases-1200 (бухгалтерія)</t>
  </si>
  <si>
    <t>Принтер (бухгалтерія)</t>
  </si>
  <si>
    <t>Холодильник Дніпро</t>
  </si>
  <si>
    <t>Комп'ютер AMD (кабінет головного лікаря)</t>
  </si>
  <si>
    <t>Комп'ютер ATHLON XP 2,6/256 (кабінет головного лікаря)</t>
  </si>
  <si>
    <t>Холодильник Дніпро (кабінет головного лікаря)</t>
  </si>
  <si>
    <t>Комп'ютер Intel Celeron CPU G530 (кабінет головного лікаря)</t>
  </si>
  <si>
    <t>Факс панасонік (кабінет головного лікаря)</t>
  </si>
  <si>
    <t>Холодильник Дніпро J-442  (кабінет головного лікаря)</t>
  </si>
  <si>
    <t>Комп'ютер (кабінет головного лікаря)</t>
  </si>
  <si>
    <t>БФП Canon MF-3010 A4 стр. Прин/сканер/копир (кабінет головного лікаря)</t>
  </si>
  <si>
    <t>БФП Саnon MF 231 (принтер)(кабінет головного лікаря)</t>
  </si>
  <si>
    <t>Холодильник (кабінет головної медсестри)</t>
  </si>
  <si>
    <t>Холодильник "Єдність" (кабінет головної медсестри)</t>
  </si>
  <si>
    <t>Крісло гінекологічне (гінекологічний кабінет)</t>
  </si>
  <si>
    <t>Кріодеструктор Кріотон-3 (гінекологічний кабінет)</t>
  </si>
  <si>
    <t>Посудина (гінекологічний кабінет)</t>
  </si>
  <si>
    <t>Апарат височастотний електрхірургічний Надія-4 (гінекологічний кабінет)</t>
  </si>
  <si>
    <t>Кольпоскоп МК-400 (гінекологічний кабінет)</t>
  </si>
  <si>
    <t>Комп"ютер в комплекті (кабінет "Довіра")</t>
  </si>
  <si>
    <t>Холодильник "Донбас"(кабінет "Довіра")</t>
  </si>
  <si>
    <t>Холодильник Снайге</t>
  </si>
  <si>
    <t>Апарат УВЧ-30 (дитячче відділення)</t>
  </si>
  <si>
    <t>Ваги електр для новонароджених (дитячче відділення)</t>
  </si>
  <si>
    <t>Відсмоктувач медичний "Біомед" (дитячче відділення)</t>
  </si>
  <si>
    <t>Інгалятор БОРЕАЛ (дитячче відділення)</t>
  </si>
  <si>
    <t>Інгалятор БОРЕАЛ дитячий (дитячче відділення)</t>
  </si>
  <si>
    <t>Інгалятор Вулкан-1 (дитячче відділення)</t>
  </si>
  <si>
    <t>Перфузер шприцевий інфузійний  B Braun (дитячче відділення)</t>
  </si>
  <si>
    <t>Тубус-кварц УГН (дитячче відділення)</t>
  </si>
  <si>
    <t>Телевізор Апига (дитячче відділення)</t>
  </si>
  <si>
    <t>Шприцевий інфузійний насос (перфузер шприцевий інфузійний) (дитячче відділення)</t>
  </si>
  <si>
    <t>Холодильник Донбас (дитячче відділення)</t>
  </si>
  <si>
    <t>Камера дизенфекційна ВФЕ 2/09-01 (дезкамера)</t>
  </si>
  <si>
    <t>Камера дизенфекційна ( дезкамера)</t>
  </si>
  <si>
    <t>Електрокардіограф ЭКІТ-03М2 (КФД)</t>
  </si>
  <si>
    <t>Комплекс "Тредекс"канал (КФД)</t>
  </si>
  <si>
    <t>Електрокардіограф BIOSET (КФД)</t>
  </si>
  <si>
    <t>Електрокардіограф Юкард-200 (КФД)</t>
  </si>
  <si>
    <t>Електрокардіограф Юкард-100 (КФД)</t>
  </si>
  <si>
    <t>Електрокардіограф ЭКІТ -03 М2 (КФД)</t>
  </si>
  <si>
    <t>Машина ЕКГ (КФД)</t>
  </si>
  <si>
    <t>Комплекс діагностичний автоматизований Кардіо+ (КФД)</t>
  </si>
  <si>
    <t>Електрокардіограф  Донікс (КФД)</t>
  </si>
  <si>
    <t>Електрокардіограф (КФД)</t>
  </si>
  <si>
    <t>Електрокардіограф ЕКІТ-03 М2 (КФД)</t>
  </si>
  <si>
    <t>Електрокардіограф ЮКАРД-200 (КФД)</t>
  </si>
  <si>
    <t>Гастрофіброскоп GIF-E з джерелом світла галогеновим (ендоскопічний кабінет)</t>
  </si>
  <si>
    <t>Відсмоктувач NEW ASPIRET (ендоскопічний кабінет)</t>
  </si>
  <si>
    <t>Гастроскоп FC-29V (ендоскопічний кабінет)</t>
  </si>
  <si>
    <t>Водяний насос (завгосп)</t>
  </si>
  <si>
    <t>Дизельгенератор (завгосп)</t>
  </si>
  <si>
    <t>Тепловий лічильник Supercal 531 ( на трубу ДУ 50) (завгосп)</t>
  </si>
  <si>
    <t>Тепловий лічильник Supercal 531 (на трубу ДУ100) (завгосп)</t>
  </si>
  <si>
    <t>Апарат УВЧ-66 (інфекційне відділення)</t>
  </si>
  <si>
    <t>Холодильник Мінськ-10 (інфекційне відділення)</t>
  </si>
  <si>
    <t>Холодильник Sharp SJ-B1239M4W</t>
  </si>
  <si>
    <t>Аналізатор біохімічний ВА-88 в комплекті з центрифугою, дозатором, наконечником (лабораторія)</t>
  </si>
  <si>
    <t>Аквадистилятор електричний ДЕ-10М (лабораторія)</t>
  </si>
  <si>
    <t>Ваги торстона ВТ-500 (лабораторія)</t>
  </si>
  <si>
    <t>Ваги електронні лабораторні AD--200 AXIC (лабораторія)</t>
  </si>
  <si>
    <t>Дозатор 2-20МКЛ одноканальний (лабораторія)</t>
  </si>
  <si>
    <t>Дозатор 5-50МКЛ одноканальний (лабораторія)</t>
  </si>
  <si>
    <t>Експрес аналізатор CLOVER AIC (лабораторія)</t>
  </si>
  <si>
    <t>Комплект лабораторних меблів (лабораторія)</t>
  </si>
  <si>
    <t>Стіл фізичний (лабораторія)</t>
  </si>
  <si>
    <t>Стіл фізичний КДЛ-02 (лабораторія)</t>
  </si>
  <si>
    <t>Стіл фізичний лабораторний (лабораторія)</t>
  </si>
  <si>
    <t>Стіл хімічний (лабораторія)</t>
  </si>
  <si>
    <t>Стіл-шафа з витяжним пристроєм (лабораторія)</t>
  </si>
  <si>
    <t>Мікроскоп "БІОЛАМ" (лабораторія)</t>
  </si>
  <si>
    <t>Мікроскоп "БІОЛАМ Р-11" (лабораторія)</t>
  </si>
  <si>
    <t>Мікроскоп Р-11 (лабораторія)</t>
  </si>
  <si>
    <t>Мікроскоп (лабораторія)</t>
  </si>
  <si>
    <t>Мікроскоп XSM-20 (лабораторія)</t>
  </si>
  <si>
    <t>Мікроскоп "Мікмед" ВАР-20 (лабораторія)</t>
  </si>
  <si>
    <t>Холодильник НОРД (лабораторія)</t>
  </si>
  <si>
    <t>Холодильник Sharp SJ-B1239M4W (лабораторія)</t>
  </si>
  <si>
    <t>Термостат водяний TW-20 (лабораторія)</t>
  </si>
  <si>
    <t>Термостат ТС-80-М2 (лабораторія)</t>
  </si>
  <si>
    <t>Термостат електричний сухоповітряний ТС-80 (лабораторія)</t>
  </si>
  <si>
    <t>Шафа витяжна (лабораторія)</t>
  </si>
  <si>
    <t>Центрифуга лабораторна ЦЛМН-РЮ-01 (лабораторія)</t>
  </si>
  <si>
    <t>Центрифуга лабораторна клінічна (лабораторія)</t>
  </si>
  <si>
    <t>Фотоелектроколориметр цифровий АР-101 (лабораторія)</t>
  </si>
  <si>
    <t>Фотоелектроколориметр КФК-2 (лабораторія)</t>
  </si>
  <si>
    <t>Фотометр в комплекті (лабораторія)</t>
  </si>
  <si>
    <t>Крісло гінекологічне</t>
  </si>
  <si>
    <t>Лампа освітлювач безтіньовий  стаціонарний</t>
  </si>
  <si>
    <t>Набір медичних інструментів</t>
  </si>
  <si>
    <t>101430003-7</t>
  </si>
  <si>
    <t>101470102-8</t>
  </si>
  <si>
    <t>Апарат для переривання вагітності (пологове відділення)</t>
  </si>
  <si>
    <t>Блок інтенсивного лікування FANEM (пологове відділення)</t>
  </si>
  <si>
    <t>Центрифуга (пральня)</t>
  </si>
  <si>
    <t>Апарат УЗД (поліклініка)</t>
  </si>
  <si>
    <t>Холодильник Дніпро-2М (психвідділення)</t>
  </si>
  <si>
    <t>Холодильник Дніпро (психвідділення)</t>
  </si>
  <si>
    <t>ТЕЛЕВІЗОР (психвідділення)</t>
  </si>
  <si>
    <t>Телевізор Апига (приймально-діагностичне відділення)</t>
  </si>
  <si>
    <t>Холодильник Дніпро 2 (кабінет переливання крові)</t>
  </si>
  <si>
    <t>Холодильник Дніпро (кабінет переливання крові)</t>
  </si>
  <si>
    <t>Стіл операційнй СУ (кабінет переливання крові)</t>
  </si>
  <si>
    <t>Морозильник NORD (кабінет переливання крові)</t>
  </si>
  <si>
    <t>Апарат рентгенівський дентальний на колоні генеруючий Мінідент-55 (рентгенкабінет)</t>
  </si>
  <si>
    <t>Стоматологічне крісло (дитячий стоматкабінет)</t>
  </si>
  <si>
    <t>Камера Стеріл Бокс (дитячий стоматкабінет)</t>
  </si>
  <si>
    <t>Блок плювательниці зі світильником ( стоматкабінет)</t>
  </si>
  <si>
    <t>Холодильник   SАМSUYS (склад)</t>
  </si>
  <si>
    <t>Холодильник IHDESIT (склад)</t>
  </si>
  <si>
    <t>Холодильник ХН-170 (склад)</t>
  </si>
  <si>
    <t>Апарат ЕКГ ФХ-320660 (терапевтичне відділення змішаного типу)</t>
  </si>
  <si>
    <t>Холодильник Мінськ (тубкабінет)</t>
  </si>
  <si>
    <t>Комп'ютер (тубвідділення)</t>
  </si>
  <si>
    <t>Ліжко функціональне</t>
  </si>
  <si>
    <t>Апарат ЕКГ ЕКІТ-07 АКСІОН (реанімація)</t>
  </si>
  <si>
    <t>Холодильник Донбас -316</t>
  </si>
  <si>
    <t>Холодильник ДХ-548-7</t>
  </si>
  <si>
    <t>Телевізор Апига СТ-21 ХД 9А</t>
  </si>
  <si>
    <t>Холодильник Кодри (хірургічне відділення змішаного типу)</t>
  </si>
  <si>
    <t>Апарат Полінаркон-2</t>
  </si>
  <si>
    <t>Апарат Полінаркон 2П</t>
  </si>
  <si>
    <t>Аудіометр МА-31</t>
  </si>
  <si>
    <t>Електрична дрель</t>
  </si>
  <si>
    <t>Неготоскоп НТ-48</t>
  </si>
  <si>
    <t>Набір очних лінз</t>
  </si>
  <si>
    <t>Прибор ПОЗД-2</t>
  </si>
  <si>
    <t>Пересувний рентгенапарат 10Л6-011 з цифровим пультом управління</t>
  </si>
  <si>
    <t>Освітлювач СМ - 28</t>
  </si>
  <si>
    <t>Освітлювач 4 рефлекторний СМ-28</t>
  </si>
  <si>
    <t xml:space="preserve">Ректоскоп з волоконним світоводом </t>
  </si>
  <si>
    <t>Ректоскоп з світоводом</t>
  </si>
  <si>
    <t>Ректоскоп з волоконним світловодом РС-ВС-3-1</t>
  </si>
  <si>
    <t>Апарат для переривання вагітності АПБ-02</t>
  </si>
  <si>
    <t>Апарат для встановлення функції суглобів</t>
  </si>
  <si>
    <t>Апарат Ілізарова</t>
  </si>
  <si>
    <t>Апарат рентгенівський 9ЛБ</t>
  </si>
  <si>
    <t>Апарат ШВЛ Фаза - 8</t>
  </si>
  <si>
    <t>Апарат електрохірургічний "Надія"</t>
  </si>
  <si>
    <t>Апарат Полінаркон-2 П</t>
  </si>
  <si>
    <t>Апарат високочастотний  електрохірургічний Надія-2</t>
  </si>
  <si>
    <t>Апарат для циркулярного зшивання  судин</t>
  </si>
  <si>
    <t>Відсмоктувач  медичний "Біомед" 7А-23 О</t>
  </si>
  <si>
    <t>Відсмоктувач ОХ-02</t>
  </si>
  <si>
    <t>Відсмоктувач хірургічний ОХ-10</t>
  </si>
  <si>
    <t xml:space="preserve">Відсмоктувач хірургічний         </t>
  </si>
  <si>
    <t>Камера "Стерил БОКС"</t>
  </si>
  <si>
    <t>Кондиціонер NEOCLIMA</t>
  </si>
  <si>
    <t>Лапороскоп ЛВС-1</t>
  </si>
  <si>
    <t>Набір операційний</t>
  </si>
  <si>
    <t>Набір інструментів для ендолімфології</t>
  </si>
  <si>
    <t>Набір штучного аборту</t>
  </si>
  <si>
    <t>Набір для аборту</t>
  </si>
  <si>
    <t>Освітлювач безтіньовий 12- ти  ламповий</t>
  </si>
  <si>
    <t>Освітлювач 6- ти рефлекторний</t>
  </si>
  <si>
    <t>Стіл операційний ОСУ-1</t>
  </si>
  <si>
    <t>Стерилізатор  повітряний ГП-80</t>
  </si>
  <si>
    <t>Стіл хірургічний ОК-01</t>
  </si>
  <si>
    <t>Раноризширювач СИГАЛА</t>
  </si>
  <si>
    <t>Установка ДФТУ</t>
  </si>
  <si>
    <t>Системний блок (Борисович І.В.)</t>
  </si>
  <si>
    <t>Комп"ютер (Борисович О.П.)</t>
  </si>
  <si>
    <t>Принтер CANON (Борисович О.П.)</t>
  </si>
  <si>
    <t>Комп"ютер (Домоцкая М.В.)</t>
  </si>
  <si>
    <t>Комп"ютер (Борисович І.В.)</t>
  </si>
  <si>
    <t>Комп"ютер (Артеменко Т.І.)</t>
  </si>
  <si>
    <t>Принтер  (Борисович І.В.)</t>
  </si>
  <si>
    <t>Ноутбук ACER ENTG81BA-C9UN 15M/N3050/4/500/UMA/DR W/Lin/Black(NX.C3YEU.007) юрист</t>
  </si>
  <si>
    <t>Апарат ЛОР-3 (фізкабінет)</t>
  </si>
  <si>
    <t>Вакум екстрактор  (пологове відділення)</t>
  </si>
  <si>
    <t>Ваги електричні  (пологове відділення)</t>
  </si>
  <si>
    <t>Відсмоктувач медичний БІОМЕД дитячий  (пологове відділення)</t>
  </si>
  <si>
    <t>Інкубатор Драгер  (пологове відділення)</t>
  </si>
  <si>
    <t>Кювез для новонароджених  (пологове відділення)</t>
  </si>
  <si>
    <t>Кровать Рахманова КА-1  (пологове відділення)</t>
  </si>
  <si>
    <t>Кровать Рахманова  (пологове відділення)</t>
  </si>
  <si>
    <t>Набір операційний великий  (пологове відділення)</t>
  </si>
  <si>
    <t>Пульсоксиметр ЮТАС ОКСІ-201  (пологове відділення)</t>
  </si>
  <si>
    <t>Освітлювач 6-и рефлекторний  (пологове відділення)</t>
  </si>
  <si>
    <t>Освітлювач СРСА-6  (пологове відділення)</t>
  </si>
  <si>
    <t>Освітлювач  гінекологічний 2-х рефлекторний  (пологове відділення)</t>
  </si>
  <si>
    <t>Ручний реаніматор  (пологове відділення)</t>
  </si>
  <si>
    <t>Реанімаційний набір для новонароджених MR-100  (пологове відділення)</t>
  </si>
  <si>
    <t>Стіл операційний СОУМ-1  (пологове відділення)</t>
  </si>
  <si>
    <t>Стіл Аіст  (пологове відділення)</t>
  </si>
  <si>
    <t>Стіл пеленальний  (пологове відділення)</t>
  </si>
  <si>
    <t>Системи дихальні назальні WILAmed PMC-R500  (пологове відділення)</t>
  </si>
  <si>
    <t>Телевізор АПИГА СТ-21  (пологове відділення)</t>
  </si>
  <si>
    <t>Установка для фототерапіі BIBTRON 3006 BTP  (пологове відділення)</t>
  </si>
  <si>
    <t>Пральна машина (пральня)</t>
  </si>
  <si>
    <t>Ендо-вагінальний датчик  (поліклініка)</t>
  </si>
  <si>
    <t>Крісло гінекологічне  (поліклініка)</t>
  </si>
  <si>
    <t>Системний блок з комп'ютера ATX-4 з монітором  (поліклініка)</t>
  </si>
  <si>
    <t>Холодильник  (поліклініка)</t>
  </si>
  <si>
    <t>Ноутбук  (поліклініка)</t>
  </si>
  <si>
    <t>Ноутбук Lenovo  (поліклініка)</t>
  </si>
  <si>
    <t>Каталка зі зйомними ношами  (приймально-діагностичне відділення)</t>
  </si>
  <si>
    <t>Холодильник "Кодри"  (приймально-діагностичне відділення)</t>
  </si>
  <si>
    <t>Пульсоксиметр ЮТАС ОКСІ 200  (приймально-діагностичне відділення)</t>
  </si>
  <si>
    <t>Електрокардіограф  ЕКІТ-07 Аксіон  (приймально-діагностичне відділення)</t>
  </si>
  <si>
    <t>Кардіодефібрилятор-монітор ДКІ-Н-15 Ст "Біфазик+"  (приймально-діагностичне відділення)</t>
  </si>
  <si>
    <t>Бак-танк для ручної проявки рентгенівської плівки "КРОВЛЕКС-ТБ" (рентгенкабінет)</t>
  </si>
  <si>
    <t>Желет рентгенозахисний (рентгенкабінет)</t>
  </si>
  <si>
    <t>Комп'ютер (системний блок) (рентгенкабінет)</t>
  </si>
  <si>
    <t>Касети (рентгенкабінет)</t>
  </si>
  <si>
    <t>Касета рентгенівська,класична, для зеленочутливої плівки з підсилюючим екраном 35*45 см "AGFA CPG" (рентгенкабінет)</t>
  </si>
  <si>
    <t>Комплект рентгенівський мамографічний цифровий" МАДІС" (рентгенкабінет)</t>
  </si>
  <si>
    <t>Комплекс рентгенівський діагностичний з цифровою обробкою зображення  РДК-ВСМ (рентгенкабінет)</t>
  </si>
  <si>
    <t>Монітор з комп'ютера ATX-4 (рентгенкабінет)</t>
  </si>
  <si>
    <t>Негатоскоп (рентгенкабінет)</t>
  </si>
  <si>
    <t>Негатоскоп НТ-48 (рентгенкабінет)</t>
  </si>
  <si>
    <t>Пристрій РШД (рентгенкабінет)</t>
  </si>
  <si>
    <t>Апарат рентенівський діагностичний пересувний генеруючий "9Л-5" (рентгенкабінет)</t>
  </si>
  <si>
    <t>Спідниця ренгенозахисна (рентгенкабінет)</t>
  </si>
  <si>
    <t>Флюрограф стаціонарний з цифровою обробкою ФЦОІ-ЯІЮР (рентгенкабінет)</t>
  </si>
  <si>
    <t>Шафа для сушки рентгеплівки (рентгенкабінет)</t>
  </si>
  <si>
    <t>Діатермокоаугулятор ( стоматкабінет)</t>
  </si>
  <si>
    <t>Крісло стоматологічне ( стоматкабінет)</t>
  </si>
  <si>
    <t>Компресор ( стоматкабінет)</t>
  </si>
  <si>
    <t>Камера Панмед ( стоматкабінет)</t>
  </si>
  <si>
    <t>Камера Панмед-15 ( стоматкабінет)</t>
  </si>
  <si>
    <t>Лампа фотополімерна ( стоматкабінет)</t>
  </si>
  <si>
    <t>Освітлювач 4-х рефлекторний ( стоматкабінет)</t>
  </si>
  <si>
    <t>Пересувний блок плювательниці з стомат.світильником ( стоматкабінет)</t>
  </si>
  <si>
    <t>Стоматологічна установка ( стоматкабінет)</t>
  </si>
  <si>
    <t>Стоматустановка ( стоматкабінет)</t>
  </si>
  <si>
    <t>Стоматологічна пневмоелектрична установка СПЕУ-1 ( стоматкабінет)</t>
  </si>
  <si>
    <t>Скалер УДС-13 ( стоматкабінет)</t>
  </si>
  <si>
    <t>Стілець стомотологічний ( стоматкабінет)</t>
  </si>
  <si>
    <t>Шафа сухожарова ( стоматкабінет)</t>
  </si>
  <si>
    <t>Холодильник ( стоматкабінет)</t>
  </si>
  <si>
    <t>Відсмоктувач медичний (терапевтичне відділення змішаного типу)</t>
  </si>
  <si>
    <t>Інгалятор БОРЕАЛ (терапевтичне відділення змішаного типу)</t>
  </si>
  <si>
    <t>Каталка (терапевтичне відділення змішаного типу)</t>
  </si>
  <si>
    <t>Негатоскоп НТ-Н8 (терапевтичне відділення змішаного типу)</t>
  </si>
  <si>
    <t>Пульсоксиметр ЮТАС ОКСІ-200 (терапевтичне відділення змішаного типу)</t>
  </si>
  <si>
    <t>Телевізор "АПИГА" (терапевтичне відділення змішаного типу)</t>
  </si>
  <si>
    <t>Холодильник  "Дніпро" (терапевтичне відділення змішаного типу)</t>
  </si>
  <si>
    <t>Машина пральна (тубвідділення)</t>
  </si>
  <si>
    <t>Неготоскоп (тубвідділення)</t>
  </si>
  <si>
    <t>Спалювач голок (тубвідділення)</t>
  </si>
  <si>
    <t>Стерилізатор ГП-20 (тубвідділення)</t>
  </si>
  <si>
    <t>Телевізор "БЕРІЗКА" (тубвідділення)</t>
  </si>
  <si>
    <t>Холодильник Донбас (тубвідділення)</t>
  </si>
  <si>
    <t>Холодильник Кодри (тубвідділення)</t>
  </si>
  <si>
    <t>Холодильник "ЧИНАР" (тубвідділення)</t>
  </si>
  <si>
    <t>Апарат штучної вентиляції легенів Newport (реанімація)</t>
  </si>
  <si>
    <t>Апарат штучної вентиляції легенів Carina (реанімація)</t>
  </si>
  <si>
    <t>Апарат штучної вентиляції легенів Бриз (реанімація)</t>
  </si>
  <si>
    <t>Відсмоктувач хірургічний  ASPIRATORE (реанімація)</t>
  </si>
  <si>
    <t>Дихальний мішок MR-100 для дорослих (реанімація)</t>
  </si>
  <si>
    <t>Дефібрилятор ДКИ-Н-04 (реанімація)</t>
  </si>
  <si>
    <t>Медичний кисневий концентратор NEWLIFE (реанімація)</t>
  </si>
  <si>
    <t>Ліжко функціональне (реанімація)</t>
  </si>
  <si>
    <t>Мішок АМБУ для дорослих (реанімація)</t>
  </si>
  <si>
    <t>Пульсоксиметр "ЮТАС ОКСІ-2" (реанімація)</t>
  </si>
  <si>
    <t>Реанімаційно-хірургічний монітор ЮМ-300 (реанімація)</t>
  </si>
  <si>
    <t>Тележка ТБФ (реанімація)</t>
  </si>
  <si>
    <t>Холодильник Дніпро (реанімація)</t>
  </si>
  <si>
    <t>Центрофуга лабораторна (реанімація)</t>
  </si>
  <si>
    <t>Шприцевий інфузійний насос (реанімація)</t>
  </si>
  <si>
    <t>Апарат Іскра  (фізкабінет)</t>
  </si>
  <si>
    <t>Апарат Снім  (фізкабінет)</t>
  </si>
  <si>
    <t>Апарат УВЧ 80-3  (фізкабінет)</t>
  </si>
  <si>
    <t>Апарат Діодінамік  (фізкабінет)</t>
  </si>
  <si>
    <t>Апарат Тонус  (фізкабінет)</t>
  </si>
  <si>
    <t>Апарат Ультратон  (фізкабінет)</t>
  </si>
  <si>
    <t>Інгалятор компресорний Амрон  (фізкабінет)</t>
  </si>
  <si>
    <t>Інгалятор Бореал  (фізкабінет)</t>
  </si>
  <si>
    <t>Пристрій ІВТ (фізкабінет)</t>
  </si>
  <si>
    <t>Апарат УВЧ-80  (фізкабінет)</t>
  </si>
  <si>
    <t>Апарат УВЧ-80-3  (фізкабінет)</t>
  </si>
  <si>
    <t>Апарат Ампліпульс-4  (фізкабінет)</t>
  </si>
  <si>
    <t>Апарат Тонус-2М  (фізкабінет)</t>
  </si>
  <si>
    <t>Апарат УЗТ 101 Ф  (фізкабінет)</t>
  </si>
  <si>
    <t>Інгалятор  (фізкабінет)</t>
  </si>
  <si>
    <t>Шафа шсс  (фізкабінет)</t>
  </si>
  <si>
    <t>Холодильник "Снайга"</t>
  </si>
  <si>
    <t>Монітор SAMSUNG 720-N (Домоцкая М.В.)</t>
  </si>
  <si>
    <t>Котел варочний електричний КЕ-250  (харчоблок)</t>
  </si>
  <si>
    <t>Електрична плита П-4 (харчоблок)</t>
  </si>
  <si>
    <t>Електрична сковорода  (харчоблок)</t>
  </si>
  <si>
    <t>Електричний котел КПЕ-200  (харчоблок)</t>
  </si>
  <si>
    <t>Електричний котел КПЕ-500  (харчоблок)</t>
  </si>
  <si>
    <t>Холодильник Кодри  (харчоблок)</t>
  </si>
  <si>
    <t>Фетальний монітор BADI Dopplex BD-4000  (пологове відділення)</t>
  </si>
  <si>
    <t>Фетальний монітор  BD-4000  (пологове відділення)</t>
  </si>
  <si>
    <t>Холодильник Донбас  (пологове відділення)</t>
  </si>
  <si>
    <t>Холодильник Дніпро (пологове відділення)</t>
  </si>
  <si>
    <t>Холодильник Дніпро  (пологове відділення)</t>
  </si>
  <si>
    <t>Шприцевий насос BRAUN  (пологове відділення)</t>
  </si>
  <si>
    <t>1011 рахунок</t>
  </si>
  <si>
    <t>Земля</t>
  </si>
  <si>
    <t>Автомобіль Швидка медична допомога 06-77АІ</t>
  </si>
  <si>
    <t>Автомобіль ГАЗ 2705  СВ3562АХ</t>
  </si>
  <si>
    <t>Автомобіль ГАЗ -51 А спеціальна 96-29 ЧНВ</t>
  </si>
  <si>
    <t>Автомобіль ХАЙ-Ейс Тайота 01675МК</t>
  </si>
  <si>
    <t>Автомобіль RENAULT DUSTER Zen 1,6 (115hp) MT- 4x2 СВ4230ВТ</t>
  </si>
  <si>
    <t>1016 рахунок</t>
  </si>
  <si>
    <t>Диван (хірургічне відділення змішаного типу)</t>
  </si>
  <si>
    <t>Диван-ліжко   (хірургічне відділення змішаного типу)</t>
  </si>
  <si>
    <t>Диван-ліжко  (хірургічне відділення змішаного типу)</t>
  </si>
  <si>
    <t>Диван-ліжко (дитяче відділення)</t>
  </si>
  <si>
    <t>Диван (дитяче відділення)</t>
  </si>
  <si>
    <t>Шафа  (терапевтичне відділення змішаного типу)</t>
  </si>
  <si>
    <t>Диван  (терапевтичне відділення змішаного типу)</t>
  </si>
  <si>
    <t>Диван (реанімація)</t>
  </si>
  <si>
    <t>Диван (лабораторія)</t>
  </si>
  <si>
    <t>Комплект меблів для службового кабінету (кабінет головного лікаря)</t>
  </si>
  <si>
    <t>Компресор (завгосп)</t>
  </si>
  <si>
    <t>Шафа для кисневих балонів  (завгосп)</t>
  </si>
  <si>
    <t>Диван (приймально-діагностичне відділення)</t>
  </si>
  <si>
    <t>Диван (пологове відділення)</t>
  </si>
  <si>
    <t>Кінь транспортний "Зорька"</t>
  </si>
  <si>
    <t>Дерева</t>
  </si>
  <si>
    <t>рахунок 1017</t>
  </si>
  <si>
    <t xml:space="preserve">Всього по 1011 рахунку </t>
  </si>
  <si>
    <t xml:space="preserve">Всього по 1017 рахунку </t>
  </si>
  <si>
    <t>1812/1</t>
  </si>
  <si>
    <t>Холодильник Донбас (дитяче відділення)</t>
  </si>
  <si>
    <t>Інгалятор Вулкан (дитяче відділення)</t>
  </si>
  <si>
    <t>Спалювач голок  та деструктор шприців (дитяче відділення)</t>
  </si>
  <si>
    <t>Кабінет стоматолога Хірана в комплекті  (стоматкабінет)</t>
  </si>
  <si>
    <t>Приставка турбінна в комплекті                               ( стоматкабінет)</t>
  </si>
  <si>
    <t>Стоматологічна установка АL-398НВ                      ( стоматкабінет)</t>
  </si>
  <si>
    <t>Приставка турбінна з наконечником                          ( стоматкабінет)</t>
  </si>
  <si>
    <t>"Бібліотечні фонди"</t>
  </si>
  <si>
    <t>"Тара"</t>
  </si>
  <si>
    <t>"Продукти харчування"</t>
  </si>
  <si>
    <t>Комплекс анестезіологічний реанімаційний Емансіс (у складі -пульсоксиметр та монітор)</t>
  </si>
  <si>
    <r>
      <t xml:space="preserve">           Ми, що підписалися нижче, члени комісії з реорганізації Комунального закладу "Новгород-Сіверська центральна районна лікарня імені І.В.Буяльського" Новгород-Сіверської районної ради Чернігівської області, утвореної рішенням</t>
    </r>
    <r>
      <rPr>
        <sz val="16"/>
        <color indexed="8"/>
        <rFont val="Times New Roman"/>
        <family val="1"/>
      </rPr>
      <t xml:space="preserve"> Новгород-Сіверської районної ради Чернігівської області  від 21 грудня 2018 року № 411 </t>
    </r>
    <r>
      <rPr>
        <sz val="16"/>
        <rFont val="Times New Roman"/>
        <family val="1"/>
      </rPr>
      <t>"Про  реорганізацію Комунального закладу  "Новгород-Сіверська центральна районна лікарня імені І.В.Буяльського" Новгород-Сіверської районної ради Чернігівської області шляхом перетворення в 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 у складі:</t>
    </r>
  </si>
  <si>
    <t xml:space="preserve">головний лікар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2196312167, голова комісії </t>
  </si>
  <si>
    <t>заступник головного лікаря з медичної частини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2829821186, член комісії</t>
  </si>
  <si>
    <t xml:space="preserve">головний бухгалтер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3048221567, член комісії </t>
  </si>
  <si>
    <t xml:space="preserve">заступник головного бухгалтера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2342618601, член комісії </t>
  </si>
  <si>
    <t>завідувач господарством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2672515270, член комісії</t>
  </si>
  <si>
    <t>старший інспектор з кадрів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3211801349 , член комісії</t>
  </si>
  <si>
    <t>бухгалтер з обліку основних засобів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2226710186, член комісії</t>
  </si>
  <si>
    <t>головна медична сетра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2533302308, член комісії</t>
  </si>
  <si>
    <t>1512/3</t>
  </si>
  <si>
    <t>"Благодійний інсулін"</t>
  </si>
  <si>
    <t>юрисконсульт Комунального закладу "Новгород-Сіверська центральна районна лікарня імені І.В.Буяльського" Новгород-Сіверської районної ради Чернігівської області, ідентифікаційний номер 3420204570 , член комісії</t>
  </si>
  <si>
    <t xml:space="preserve">"Інструменти, прилади , інвентар" </t>
  </si>
  <si>
    <t>"Тварини та багаторічні насадження"</t>
  </si>
  <si>
    <t>"Інші виробничі запаси Металобрухт"</t>
  </si>
  <si>
    <t xml:space="preserve">       Вартість об'єктів визначені на підставі повної інвентаризації  станом  на 01.03.2019 р з урахуванням змін за результатами виробничої  діяльності за останні місяці та балансу станом на 01.04.2019. </t>
  </si>
  <si>
    <t>Монітор нагляду за станом паціента                         ( пульсоксиметр) (реанімація)</t>
  </si>
  <si>
    <t>до Передавального акта балансових рахунків, матеріальних цінностей та активів Комунального закладу "Новгород-Сіверська центральна районна лікарня імені І.В.Буяльського" Новгород-Сіверської районної ради Чернігівської області, затвердженого рішенням  Новгород-Сіверської районної ради Чернігівської області 22 березня 2019 року №445</t>
  </si>
  <si>
    <t>Рішення Новгород-Сіверської районної ради Чернігівської області                                                           22 березня 2019 року №445</t>
  </si>
  <si>
    <t>до Передавального акта балансових рахунків, матеріальних цінностей та активів Комунального закладу "Новгород-Сіверська центральна районна лікарня імені І.В.Буяльського" Новгород-Сіверської районної ради Чернігівської області, затвердженого рішенням Новгород-Сіверської районної ради Чернігівської області 22 березня 2019 року №445</t>
  </si>
  <si>
    <t>Реєстраційні рахунки ( грошові кошти на рахунках розпорядників бюджетних коштів)</t>
  </si>
  <si>
    <t>2313/1</t>
  </si>
  <si>
    <t>2313/4</t>
  </si>
  <si>
    <t>2313/5</t>
  </si>
  <si>
    <t>Грошові документи в національній валюті</t>
  </si>
  <si>
    <t>Витрати майбутніх періодів розпорядників бюджетних коштів</t>
  </si>
  <si>
    <t>Поточна дебіторська заборгованість за розрахунками за товари, роботи, послуги</t>
  </si>
  <si>
    <t>Розрахунки з постачальниками та підрядниками</t>
  </si>
  <si>
    <t>Розрахунки за страхуванням</t>
  </si>
  <si>
    <t>"Розрахунки з працівниками за безготівковими перерахуваннями на рахунки з вкладів у банках"</t>
  </si>
  <si>
    <t>6311/1</t>
  </si>
  <si>
    <t>6312/1</t>
  </si>
  <si>
    <t>Інші розрахунки з бюджетом (військовий з лікарняних)</t>
  </si>
  <si>
    <t>Накопичені фінансові результати виконання кошторису</t>
  </si>
  <si>
    <t>Фінансові результати виконання кошторису звітного періоду</t>
  </si>
  <si>
    <t>Цільове фінансування розпорядників бюджетних коштів</t>
  </si>
  <si>
    <t>6611/1</t>
  </si>
  <si>
    <t>Зобов'язання за внутрішніми розрахунками розпорядників бюджетних коштів</t>
  </si>
  <si>
    <t>"Розрахунки з працівниками за безготівковими перерахуваннями на рахунки з вкладів у банках" (лікарняні)</t>
  </si>
  <si>
    <t>"Розрахунки з бюджетом за податками і зборами" (прибутковий з лікарняних)</t>
  </si>
  <si>
    <t xml:space="preserve"> "Малоцінні необоротні матеріальні активи" (рах. 1113) - 701850,58 грн. </t>
  </si>
  <si>
    <t xml:space="preserve"> "Білизна, постільні речі, одяг та взуття" (рах. 1114) - 62868,23грн.</t>
  </si>
  <si>
    <t>"Медикаменти та перев'язувальні матеріали" (рах.1512) - 205878,03 грн.</t>
  </si>
  <si>
    <t>"Будівельні матеріали" (рах.1513) - 23590,96 грн.</t>
  </si>
  <si>
    <t>"Пально-мастильні матеріали" (рах.1514) - 29148,42 грн.</t>
  </si>
  <si>
    <t>"Запасні частини" (рах.1515) - 20962,51 грн.</t>
  </si>
  <si>
    <t>"Інші нефінансові активи" (рах.1816) - 2886,75 грн.</t>
  </si>
  <si>
    <t>"Малоцінні та швидкозношувані предмети"  (рах.1812) - 21786,76 грн.</t>
  </si>
  <si>
    <t>"Бібліотечні фонди " (рах.1112) - 16931,00 грн</t>
  </si>
  <si>
    <t>Продукти харчування (рах. 1511) - 39783,46 грн</t>
  </si>
  <si>
    <t>"Благодійний інсулін" (рах.1512/3) - 3886,02 грн</t>
  </si>
  <si>
    <t>"Тара" (рах.1516) - 342,66 грн.</t>
  </si>
  <si>
    <t>"Малоцінні та швидкозношувані предмети"  (рах.1812/1) - 31868,32 грн.</t>
  </si>
  <si>
    <r>
      <t>Інші нефінансові активи:</t>
    </r>
    <r>
      <rPr>
        <sz val="14"/>
        <color indexed="8"/>
        <rFont val="Times New Roman"/>
        <family val="1"/>
      </rPr>
      <t xml:space="preserve"> </t>
    </r>
  </si>
  <si>
    <t>Внесений капітал розпорядникам бюджетних коштів</t>
  </si>
  <si>
    <r>
      <t>″</t>
    </r>
    <r>
      <rPr>
        <sz val="16"/>
        <color indexed="10"/>
        <rFont val="Times New Roman"/>
        <family val="1"/>
      </rPr>
      <t>Земельні ділянки‶</t>
    </r>
  </si>
  <si>
    <t>Ноутбук Lenovo IdeaPad 320 15,6FHD/Intel i5-8250U/8/1TB/Int/BT/WiFi/DOS/Onyx Black</t>
  </si>
  <si>
    <t>Відсмоктувач медичний "БІОМЕД" ел. 7А-23В</t>
  </si>
  <si>
    <t>Візок для вологого прибирання  Aguva Viz 2х17л,жовтий,сірий(хірург. Від. змішаного типу)</t>
  </si>
  <si>
    <t xml:space="preserve">Комплект стоматологічний(с.Грем'яч)   </t>
  </si>
  <si>
    <t>Термоконтейнер ТМ-8 Термо Конт МКС (каб.перел)</t>
  </si>
  <si>
    <t>БФП Canon MF-231 A4 (1418C051) A4 ч/б</t>
  </si>
  <si>
    <t>Примітка: додатки 1, 2 до передавального акту на 9 аркушах додаються.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</si>
</sst>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mmmm\ yyyy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 wrapText="1" shrinkToFit="1"/>
    </xf>
    <xf numFmtId="0" fontId="25" fillId="0" borderId="0" xfId="0" applyFont="1" applyFill="1" applyAlignment="1">
      <alignment horizontal="left" wrapText="1" shrinkToFit="1"/>
    </xf>
    <xf numFmtId="0" fontId="25" fillId="0" borderId="0" xfId="0" applyFont="1" applyFill="1" applyAlignment="1">
      <alignment horizontal="left" vertical="center" wrapText="1" shrinkToFit="1"/>
    </xf>
    <xf numFmtId="0" fontId="28" fillId="0" borderId="0" xfId="0" applyFont="1" applyFill="1" applyAlignment="1">
      <alignment horizontal="left" vertical="center" wrapText="1" shrinkToFit="1"/>
    </xf>
    <xf numFmtId="0" fontId="28" fillId="0" borderId="0" xfId="0" applyFont="1" applyFill="1" applyAlignment="1">
      <alignment horizontal="left" wrapText="1" shrinkToFit="1"/>
    </xf>
    <xf numFmtId="0" fontId="28" fillId="0" borderId="0" xfId="0" applyFont="1" applyFill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left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 shrinkToFit="1"/>
    </xf>
    <xf numFmtId="0" fontId="33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horizontal="left" wrapText="1" shrinkToFit="1"/>
    </xf>
    <xf numFmtId="0" fontId="25" fillId="0" borderId="10" xfId="0" applyFont="1" applyFill="1" applyBorder="1" applyAlignment="1">
      <alignment horizontal="left" wrapText="1"/>
    </xf>
    <xf numFmtId="2" fontId="25" fillId="0" borderId="10" xfId="0" applyNumberFormat="1" applyFont="1" applyFill="1" applyBorder="1" applyAlignment="1">
      <alignment horizontal="left" wrapText="1" shrinkToFit="1"/>
    </xf>
    <xf numFmtId="2" fontId="25" fillId="0" borderId="10" xfId="0" applyNumberFormat="1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left" vertical="center" wrapText="1" shrinkToFit="1"/>
    </xf>
    <xf numFmtId="2" fontId="31" fillId="0" borderId="10" xfId="0" applyNumberFormat="1" applyFont="1" applyFill="1" applyBorder="1" applyAlignment="1">
      <alignment horizontal="left" wrapText="1" shrinkToFit="1"/>
    </xf>
    <xf numFmtId="2" fontId="26" fillId="0" borderId="10" xfId="0" applyNumberFormat="1" applyFont="1" applyFill="1" applyBorder="1" applyAlignment="1">
      <alignment horizontal="left" wrapText="1" shrinkToFit="1"/>
    </xf>
    <xf numFmtId="0" fontId="25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2" fontId="25" fillId="0" borderId="17" xfId="0" applyNumberFormat="1" applyFont="1" applyFill="1" applyBorder="1" applyAlignment="1">
      <alignment horizontal="left"/>
    </xf>
    <xf numFmtId="2" fontId="25" fillId="0" borderId="10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left" vertical="center" wrapText="1" shrinkToFi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left" vertical="center" wrapText="1" shrinkToFit="1"/>
    </xf>
    <xf numFmtId="1" fontId="25" fillId="0" borderId="10" xfId="0" applyNumberFormat="1" applyFont="1" applyFill="1" applyBorder="1" applyAlignment="1">
      <alignment horizontal="left" wrapText="1" shrinkToFit="1"/>
    </xf>
    <xf numFmtId="2" fontId="25" fillId="0" borderId="10" xfId="0" applyNumberFormat="1" applyFont="1" applyFill="1" applyBorder="1" applyAlignment="1">
      <alignment horizontal="left" vertical="center" wrapText="1" shrinkToFi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180" fontId="25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right" wrapText="1" shrinkToFi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53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2" fontId="25" fillId="0" borderId="10" xfId="53" applyNumberFormat="1" applyFont="1" applyFill="1" applyBorder="1">
      <alignment/>
      <protection/>
    </xf>
    <xf numFmtId="0" fontId="31" fillId="0" borderId="10" xfId="0" applyFont="1" applyFill="1" applyBorder="1" applyAlignment="1">
      <alignment horizontal="left" wrapText="1" shrinkToFit="1"/>
    </xf>
    <xf numFmtId="2" fontId="31" fillId="0" borderId="10" xfId="0" applyNumberFormat="1" applyFont="1" applyFill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right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2" fontId="25" fillId="0" borderId="10" xfId="0" applyNumberFormat="1" applyFont="1" applyFill="1" applyBorder="1" applyAlignment="1">
      <alignment horizontal="justify"/>
    </xf>
    <xf numFmtId="0" fontId="25" fillId="0" borderId="0" xfId="0" applyFont="1" applyFill="1" applyBorder="1" applyAlignment="1">
      <alignment horizontal="left" vertical="center" wrapText="1" shrinkToFit="1"/>
    </xf>
    <xf numFmtId="0" fontId="31" fillId="0" borderId="0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wrapText="1" shrinkToFit="1"/>
    </xf>
    <xf numFmtId="2" fontId="31" fillId="0" borderId="0" xfId="0" applyNumberFormat="1" applyFont="1" applyFill="1" applyBorder="1" applyAlignment="1">
      <alignment horizontal="left" wrapText="1" shrinkToFi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 wrapText="1" shrinkToFit="1"/>
    </xf>
    <xf numFmtId="0" fontId="28" fillId="0" borderId="0" xfId="0" applyFont="1" applyFill="1" applyBorder="1" applyAlignment="1">
      <alignment horizontal="left" wrapText="1" shrinkToFit="1"/>
    </xf>
    <xf numFmtId="0" fontId="32" fillId="0" borderId="0" xfId="0" applyFont="1" applyFill="1" applyBorder="1" applyAlignment="1">
      <alignment horizontal="left" vertical="center" wrapText="1" shrinkToFit="1"/>
    </xf>
    <xf numFmtId="0" fontId="26" fillId="0" borderId="0" xfId="0" applyFont="1" applyFill="1" applyBorder="1" applyAlignment="1">
      <alignment horizontal="left" wrapText="1" shrinkToFit="1"/>
    </xf>
    <xf numFmtId="0" fontId="26" fillId="0" borderId="0" xfId="0" applyFont="1" applyFill="1" applyBorder="1" applyAlignment="1">
      <alignment horizontal="left" vertical="center" wrapText="1" shrinkToFit="1"/>
    </xf>
    <xf numFmtId="2" fontId="34" fillId="0" borderId="10" xfId="0" applyNumberFormat="1" applyFont="1" applyBorder="1" applyAlignment="1">
      <alignment horizontal="left" vertical="center" wrapText="1"/>
    </xf>
    <xf numFmtId="2" fontId="34" fillId="0" borderId="21" xfId="0" applyNumberFormat="1" applyFont="1" applyFill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justify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19" fillId="22" borderId="0" xfId="0" applyFont="1" applyFill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27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 wrapText="1" shrinkToFit="1"/>
    </xf>
    <xf numFmtId="0" fontId="25" fillId="0" borderId="0" xfId="0" applyFont="1" applyFill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27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wrapText="1"/>
    </xf>
    <xf numFmtId="0" fontId="26" fillId="0" borderId="0" xfId="0" applyFont="1" applyAlignment="1">
      <alignment horizontal="left"/>
    </xf>
    <xf numFmtId="2" fontId="35" fillId="0" borderId="28" xfId="0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SheetLayoutView="100" zoomScalePageLayoutView="0" workbookViewId="0" topLeftCell="B81">
      <selection activeCell="N88" sqref="N88"/>
    </sheetView>
  </sheetViews>
  <sheetFormatPr defaultColWidth="9.125" defaultRowHeight="12.75"/>
  <cols>
    <col min="1" max="1" width="4.125" style="7" hidden="1" customWidth="1"/>
    <col min="2" max="2" width="3.375" style="24" customWidth="1"/>
    <col min="3" max="3" width="7.00390625" style="24" customWidth="1"/>
    <col min="4" max="4" width="18.375" style="7" customWidth="1"/>
    <col min="5" max="5" width="8.625" style="7" customWidth="1"/>
    <col min="6" max="6" width="8.00390625" style="7" customWidth="1"/>
    <col min="7" max="7" width="7.875" style="7" customWidth="1"/>
    <col min="8" max="8" width="11.125" style="7" customWidth="1"/>
    <col min="9" max="9" width="17.75390625" style="7" customWidth="1"/>
    <col min="10" max="10" width="18.875" style="7" customWidth="1"/>
    <col min="11" max="11" width="8.25390625" style="7" customWidth="1"/>
    <col min="12" max="12" width="10.75390625" style="7" customWidth="1"/>
    <col min="13" max="16384" width="9.125" style="7" customWidth="1"/>
  </cols>
  <sheetData>
    <row r="1" spans="8:11" ht="20.25">
      <c r="H1" s="139" t="s">
        <v>46</v>
      </c>
      <c r="I1" s="139"/>
      <c r="J1" s="139"/>
      <c r="K1" s="139"/>
    </row>
    <row r="2" spans="8:11" ht="10.5" customHeight="1">
      <c r="H2" s="8"/>
      <c r="I2" s="8"/>
      <c r="J2" s="8"/>
      <c r="K2" s="8"/>
    </row>
    <row r="3" spans="8:12" ht="58.5" customHeight="1">
      <c r="H3" s="140" t="s">
        <v>468</v>
      </c>
      <c r="I3" s="140"/>
      <c r="J3" s="140"/>
      <c r="K3" s="140"/>
      <c r="L3" s="141"/>
    </row>
    <row r="4" spans="8:12" ht="22.5" customHeight="1">
      <c r="H4" s="16"/>
      <c r="I4" s="16"/>
      <c r="J4" s="16"/>
      <c r="K4" s="16"/>
      <c r="L4" s="17"/>
    </row>
    <row r="5" spans="8:11" ht="20.25">
      <c r="H5" s="8"/>
      <c r="I5" s="8"/>
      <c r="J5" s="8"/>
      <c r="K5" s="8"/>
    </row>
    <row r="6" spans="1:12" ht="20.25">
      <c r="A6" s="8"/>
      <c r="B6" s="142" t="s">
        <v>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42.75" customHeight="1">
      <c r="A7" s="8"/>
      <c r="B7" s="23"/>
      <c r="C7" s="143" t="s">
        <v>12</v>
      </c>
      <c r="D7" s="143"/>
      <c r="E7" s="143"/>
      <c r="F7" s="143"/>
      <c r="G7" s="143"/>
      <c r="H7" s="143"/>
      <c r="I7" s="143"/>
      <c r="J7" s="143"/>
      <c r="K7" s="143"/>
      <c r="L7" s="8"/>
    </row>
    <row r="8" spans="1:12" ht="16.5" customHeight="1">
      <c r="A8" s="8"/>
      <c r="B8" s="23"/>
      <c r="C8" s="18"/>
      <c r="D8" s="18"/>
      <c r="E8" s="18"/>
      <c r="F8" s="18"/>
      <c r="G8" s="18"/>
      <c r="H8" s="18"/>
      <c r="I8" s="18"/>
      <c r="J8" s="18"/>
      <c r="K8" s="18"/>
      <c r="L8" s="8"/>
    </row>
    <row r="9" spans="1:12" ht="104.25" customHeight="1">
      <c r="A9" s="8"/>
      <c r="B9" s="130" t="s">
        <v>63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209.25" customHeight="1">
      <c r="A10" s="8"/>
      <c r="B10" s="129" t="s">
        <v>450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5" customHeight="1">
      <c r="A11" s="8"/>
      <c r="B11" s="26"/>
      <c r="C11" s="26"/>
      <c r="D11" s="9"/>
      <c r="E11" s="9"/>
      <c r="F11" s="9"/>
      <c r="G11" s="9"/>
      <c r="H11" s="9"/>
      <c r="I11" s="9"/>
      <c r="J11" s="9"/>
      <c r="K11" s="9"/>
      <c r="L11" s="9"/>
    </row>
    <row r="12" spans="1:12" ht="124.5" customHeight="1">
      <c r="A12" s="8"/>
      <c r="B12" s="23"/>
      <c r="C12" s="131" t="s">
        <v>64</v>
      </c>
      <c r="D12" s="131"/>
      <c r="E12" s="8"/>
      <c r="F12" s="8"/>
      <c r="G12" s="8"/>
      <c r="H12" s="130" t="s">
        <v>451</v>
      </c>
      <c r="I12" s="130"/>
      <c r="J12" s="130"/>
      <c r="K12" s="130"/>
      <c r="L12" s="130"/>
    </row>
    <row r="13" spans="1:12" ht="146.25" customHeight="1">
      <c r="A13" s="8"/>
      <c r="B13" s="23"/>
      <c r="C13" s="131" t="s">
        <v>65</v>
      </c>
      <c r="D13" s="131"/>
      <c r="E13" s="8"/>
      <c r="F13" s="8"/>
      <c r="G13" s="8"/>
      <c r="H13" s="130" t="s">
        <v>452</v>
      </c>
      <c r="I13" s="130"/>
      <c r="J13" s="130"/>
      <c r="K13" s="130"/>
      <c r="L13" s="130"/>
    </row>
    <row r="14" spans="1:12" ht="16.5" customHeight="1">
      <c r="A14" s="8"/>
      <c r="B14" s="23"/>
      <c r="C14" s="18"/>
      <c r="D14" s="4"/>
      <c r="E14" s="8"/>
      <c r="F14" s="8"/>
      <c r="G14" s="8"/>
      <c r="H14" s="4"/>
      <c r="I14" s="4"/>
      <c r="J14" s="4"/>
      <c r="K14" s="4"/>
      <c r="L14" s="4"/>
    </row>
    <row r="15" spans="1:12" ht="123.75" customHeight="1">
      <c r="A15" s="8"/>
      <c r="B15" s="23"/>
      <c r="C15" s="131" t="s">
        <v>66</v>
      </c>
      <c r="D15" s="131"/>
      <c r="E15" s="8"/>
      <c r="F15" s="8"/>
      <c r="G15" s="8"/>
      <c r="H15" s="130" t="s">
        <v>453</v>
      </c>
      <c r="I15" s="130"/>
      <c r="J15" s="130"/>
      <c r="K15" s="130"/>
      <c r="L15" s="130"/>
    </row>
    <row r="16" spans="1:12" ht="16.5" customHeight="1">
      <c r="A16" s="8"/>
      <c r="B16" s="23"/>
      <c r="C16" s="18"/>
      <c r="D16" s="4"/>
      <c r="E16" s="8"/>
      <c r="F16" s="8"/>
      <c r="G16" s="8"/>
      <c r="H16" s="4"/>
      <c r="I16" s="4"/>
      <c r="J16" s="4"/>
      <c r="K16" s="4"/>
      <c r="L16" s="4"/>
    </row>
    <row r="17" spans="1:12" ht="123.75" customHeight="1">
      <c r="A17" s="8"/>
      <c r="B17" s="23"/>
      <c r="C17" s="131" t="s">
        <v>67</v>
      </c>
      <c r="D17" s="131"/>
      <c r="E17" s="8"/>
      <c r="F17" s="8"/>
      <c r="G17" s="8"/>
      <c r="H17" s="130" t="s">
        <v>454</v>
      </c>
      <c r="I17" s="130"/>
      <c r="J17" s="130"/>
      <c r="K17" s="130"/>
      <c r="L17" s="130"/>
    </row>
    <row r="18" spans="1:12" ht="18" customHeight="1">
      <c r="A18" s="8"/>
      <c r="B18" s="23"/>
      <c r="C18" s="18"/>
      <c r="D18" s="4"/>
      <c r="E18" s="8"/>
      <c r="F18" s="8"/>
      <c r="G18" s="8"/>
      <c r="H18" s="4"/>
      <c r="I18" s="4"/>
      <c r="J18" s="4"/>
      <c r="K18" s="4"/>
      <c r="L18" s="4"/>
    </row>
    <row r="19" spans="1:12" ht="126.75" customHeight="1">
      <c r="A19" s="8"/>
      <c r="B19" s="23"/>
      <c r="C19" s="131" t="s">
        <v>68</v>
      </c>
      <c r="D19" s="131"/>
      <c r="E19" s="8"/>
      <c r="F19" s="8"/>
      <c r="G19" s="8"/>
      <c r="H19" s="130" t="s">
        <v>455</v>
      </c>
      <c r="I19" s="130"/>
      <c r="J19" s="130"/>
      <c r="K19" s="130"/>
      <c r="L19" s="130"/>
    </row>
    <row r="20" spans="1:12" ht="15.75" customHeight="1">
      <c r="A20" s="8"/>
      <c r="B20" s="23"/>
      <c r="C20" s="18"/>
      <c r="D20" s="4"/>
      <c r="E20" s="8"/>
      <c r="F20" s="8"/>
      <c r="G20" s="8"/>
      <c r="H20" s="4"/>
      <c r="I20" s="4"/>
      <c r="J20" s="4"/>
      <c r="K20" s="4"/>
      <c r="L20" s="4"/>
    </row>
    <row r="21" spans="1:12" ht="123" customHeight="1">
      <c r="A21" s="8"/>
      <c r="B21" s="23"/>
      <c r="C21" s="131" t="s">
        <v>69</v>
      </c>
      <c r="D21" s="131"/>
      <c r="E21" s="8"/>
      <c r="F21" s="8"/>
      <c r="G21" s="8"/>
      <c r="H21" s="130" t="s">
        <v>461</v>
      </c>
      <c r="I21" s="130"/>
      <c r="J21" s="130"/>
      <c r="K21" s="130"/>
      <c r="L21" s="130"/>
    </row>
    <row r="22" spans="1:12" ht="19.5" customHeight="1">
      <c r="A22" s="8"/>
      <c r="B22" s="23"/>
      <c r="C22" s="18"/>
      <c r="D22" s="4"/>
      <c r="E22" s="8"/>
      <c r="F22" s="8"/>
      <c r="G22" s="8"/>
      <c r="H22" s="20"/>
      <c r="I22" s="20"/>
      <c r="J22" s="20"/>
      <c r="K22" s="20"/>
      <c r="L22" s="20"/>
    </row>
    <row r="23" spans="1:12" ht="123" customHeight="1">
      <c r="A23" s="8"/>
      <c r="B23" s="23"/>
      <c r="C23" s="131" t="s">
        <v>70</v>
      </c>
      <c r="D23" s="131"/>
      <c r="E23" s="8"/>
      <c r="F23" s="8"/>
      <c r="G23" s="8"/>
      <c r="H23" s="130" t="s">
        <v>456</v>
      </c>
      <c r="I23" s="130"/>
      <c r="J23" s="130"/>
      <c r="K23" s="130"/>
      <c r="L23" s="130"/>
    </row>
    <row r="24" spans="1:12" ht="14.25" customHeight="1">
      <c r="A24" s="8"/>
      <c r="B24" s="23"/>
      <c r="C24" s="18"/>
      <c r="D24" s="4"/>
      <c r="E24" s="8"/>
      <c r="F24" s="8"/>
      <c r="G24" s="8"/>
      <c r="H24" s="4"/>
      <c r="I24" s="4"/>
      <c r="J24" s="4"/>
      <c r="K24" s="4"/>
      <c r="L24" s="4"/>
    </row>
    <row r="25" spans="1:12" ht="121.5" customHeight="1">
      <c r="A25" s="8"/>
      <c r="B25" s="23"/>
      <c r="C25" s="131" t="s">
        <v>71</v>
      </c>
      <c r="D25" s="131"/>
      <c r="E25" s="8"/>
      <c r="F25" s="8"/>
      <c r="G25" s="8"/>
      <c r="H25" s="130" t="s">
        <v>457</v>
      </c>
      <c r="I25" s="130"/>
      <c r="J25" s="130"/>
      <c r="K25" s="130"/>
      <c r="L25" s="130"/>
    </row>
    <row r="26" spans="1:12" ht="17.25" customHeight="1">
      <c r="A26" s="8"/>
      <c r="B26" s="23"/>
      <c r="C26" s="18"/>
      <c r="D26" s="4"/>
      <c r="E26" s="8"/>
      <c r="F26" s="8"/>
      <c r="G26" s="8"/>
      <c r="H26" s="4"/>
      <c r="I26" s="4"/>
      <c r="J26" s="4"/>
      <c r="K26" s="4"/>
      <c r="L26" s="4"/>
    </row>
    <row r="27" spans="2:12" ht="125.25" customHeight="1">
      <c r="B27" s="23"/>
      <c r="C27" s="131" t="s">
        <v>72</v>
      </c>
      <c r="D27" s="131"/>
      <c r="E27" s="8"/>
      <c r="F27" s="8"/>
      <c r="G27" s="8"/>
      <c r="H27" s="130" t="s">
        <v>458</v>
      </c>
      <c r="I27" s="130"/>
      <c r="J27" s="130"/>
      <c r="K27" s="130"/>
      <c r="L27" s="130"/>
    </row>
    <row r="28" spans="2:12" ht="15" customHeight="1">
      <c r="B28" s="23"/>
      <c r="C28" s="18"/>
      <c r="D28" s="4"/>
      <c r="E28" s="8"/>
      <c r="F28" s="8"/>
      <c r="G28" s="8"/>
      <c r="H28" s="4"/>
      <c r="I28" s="4"/>
      <c r="J28" s="4"/>
      <c r="K28" s="4"/>
      <c r="L28" s="4"/>
    </row>
    <row r="29" spans="2:12" ht="159.75" customHeight="1">
      <c r="B29" s="129" t="s">
        <v>73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2:12" ht="14.25" customHeight="1" hidden="1">
      <c r="B30" s="26"/>
      <c r="C30" s="18"/>
      <c r="D30" s="4"/>
      <c r="E30" s="4"/>
      <c r="F30" s="4"/>
      <c r="G30" s="4"/>
      <c r="H30" s="4"/>
      <c r="I30" s="4"/>
      <c r="J30" s="4"/>
      <c r="K30" s="4"/>
      <c r="L30" s="4"/>
    </row>
    <row r="31" spans="2:12" ht="14.25" customHeight="1" hidden="1">
      <c r="B31" s="26"/>
      <c r="C31" s="18"/>
      <c r="D31" s="4"/>
      <c r="E31" s="4"/>
      <c r="F31" s="4"/>
      <c r="G31" s="4"/>
      <c r="H31" s="4"/>
      <c r="I31" s="4"/>
      <c r="J31" s="4"/>
      <c r="K31" s="4"/>
      <c r="L31" s="4"/>
    </row>
    <row r="32" spans="2:14" ht="57" customHeight="1">
      <c r="B32" s="26"/>
      <c r="C32" s="18"/>
      <c r="D32" s="4"/>
      <c r="E32" s="4"/>
      <c r="F32" s="4"/>
      <c r="G32" s="4"/>
      <c r="H32" s="4"/>
      <c r="I32" s="4"/>
      <c r="J32" s="4"/>
      <c r="K32" s="4"/>
      <c r="L32" s="4"/>
      <c r="N32" s="19"/>
    </row>
    <row r="33" spans="2:12" ht="41.25" customHeight="1">
      <c r="B33" s="146" t="s">
        <v>1</v>
      </c>
      <c r="C33" s="127"/>
      <c r="D33" s="144" t="s">
        <v>13</v>
      </c>
      <c r="E33" s="145"/>
      <c r="F33" s="145"/>
      <c r="G33" s="145"/>
      <c r="H33" s="145"/>
      <c r="I33" s="5" t="s">
        <v>14</v>
      </c>
      <c r="J33" s="5" t="s">
        <v>15</v>
      </c>
      <c r="K33" s="144" t="s">
        <v>16</v>
      </c>
      <c r="L33" s="145"/>
    </row>
    <row r="34" spans="2:12" ht="20.25">
      <c r="B34" s="147">
        <v>1</v>
      </c>
      <c r="C34" s="147"/>
      <c r="D34" s="148">
        <v>2</v>
      </c>
      <c r="E34" s="148"/>
      <c r="F34" s="148"/>
      <c r="G34" s="148"/>
      <c r="H34" s="148"/>
      <c r="I34" s="6">
        <v>3</v>
      </c>
      <c r="J34" s="6">
        <v>4</v>
      </c>
      <c r="K34" s="148">
        <v>5</v>
      </c>
      <c r="L34" s="148"/>
    </row>
    <row r="35" spans="2:12" s="8" customFormat="1" ht="20.25">
      <c r="B35" s="119">
        <v>1011</v>
      </c>
      <c r="C35" s="120"/>
      <c r="D35" s="128" t="s">
        <v>505</v>
      </c>
      <c r="E35" s="122"/>
      <c r="F35" s="122"/>
      <c r="G35" s="122"/>
      <c r="H35" s="123"/>
      <c r="I35" s="105">
        <v>41557881.97</v>
      </c>
      <c r="J35" s="106"/>
      <c r="K35" s="108" t="s">
        <v>60</v>
      </c>
      <c r="L35" s="109"/>
    </row>
    <row r="36" spans="2:12" ht="38.25" customHeight="1">
      <c r="B36" s="136">
        <v>1013</v>
      </c>
      <c r="C36" s="136"/>
      <c r="D36" s="133" t="s">
        <v>17</v>
      </c>
      <c r="E36" s="134"/>
      <c r="F36" s="134"/>
      <c r="G36" s="134"/>
      <c r="H36" s="135"/>
      <c r="I36" s="104">
        <v>6242480.81</v>
      </c>
      <c r="J36" s="104"/>
      <c r="K36" s="48"/>
      <c r="L36" s="28"/>
    </row>
    <row r="37" spans="2:12" ht="20.25" customHeight="1">
      <c r="B37" s="136">
        <v>1014</v>
      </c>
      <c r="C37" s="136"/>
      <c r="D37" s="133" t="s">
        <v>18</v>
      </c>
      <c r="E37" s="134"/>
      <c r="F37" s="134"/>
      <c r="G37" s="134"/>
      <c r="H37" s="135"/>
      <c r="I37" s="104">
        <v>5531828.54</v>
      </c>
      <c r="J37" s="104"/>
      <c r="K37" s="48"/>
      <c r="L37" s="28"/>
    </row>
    <row r="38" spans="2:12" ht="17.25" customHeight="1">
      <c r="B38" s="136">
        <v>1015</v>
      </c>
      <c r="C38" s="136"/>
      <c r="D38" s="133" t="s">
        <v>19</v>
      </c>
      <c r="E38" s="134"/>
      <c r="F38" s="134"/>
      <c r="G38" s="134"/>
      <c r="H38" s="135"/>
      <c r="I38" s="104">
        <v>685776.9</v>
      </c>
      <c r="J38" s="104"/>
      <c r="K38" s="48"/>
      <c r="L38" s="28"/>
    </row>
    <row r="39" spans="2:12" ht="18.75" customHeight="1">
      <c r="B39" s="136">
        <v>1016</v>
      </c>
      <c r="C39" s="136"/>
      <c r="D39" s="133" t="s">
        <v>462</v>
      </c>
      <c r="E39" s="134"/>
      <c r="F39" s="134"/>
      <c r="G39" s="134"/>
      <c r="H39" s="135"/>
      <c r="I39" s="104">
        <v>26172.4</v>
      </c>
      <c r="J39" s="104"/>
      <c r="K39" s="48"/>
      <c r="L39" s="28"/>
    </row>
    <row r="40" spans="2:12" ht="20.25" customHeight="1">
      <c r="B40" s="119">
        <v>1017</v>
      </c>
      <c r="C40" s="120"/>
      <c r="D40" s="121" t="s">
        <v>463</v>
      </c>
      <c r="E40" s="122"/>
      <c r="F40" s="122"/>
      <c r="G40" s="122"/>
      <c r="H40" s="123"/>
      <c r="I40" s="104">
        <v>19406</v>
      </c>
      <c r="J40" s="104"/>
      <c r="K40" s="29"/>
      <c r="L40" s="30"/>
    </row>
    <row r="41" spans="2:12" ht="21.75" customHeight="1">
      <c r="B41" s="119">
        <v>1112</v>
      </c>
      <c r="C41" s="120"/>
      <c r="D41" s="121" t="s">
        <v>446</v>
      </c>
      <c r="E41" s="122"/>
      <c r="F41" s="122"/>
      <c r="G41" s="122"/>
      <c r="H41" s="123"/>
      <c r="I41" s="104">
        <v>16931</v>
      </c>
      <c r="J41" s="104"/>
      <c r="K41" s="108" t="s">
        <v>62</v>
      </c>
      <c r="L41" s="109"/>
    </row>
    <row r="42" spans="2:12" ht="40.5" customHeight="1">
      <c r="B42" s="136">
        <v>1113</v>
      </c>
      <c r="C42" s="136"/>
      <c r="D42" s="133" t="s">
        <v>20</v>
      </c>
      <c r="E42" s="134"/>
      <c r="F42" s="134"/>
      <c r="G42" s="134"/>
      <c r="H42" s="135"/>
      <c r="I42" s="104">
        <v>701850.58</v>
      </c>
      <c r="J42" s="104"/>
      <c r="K42" s="48"/>
      <c r="L42" s="28"/>
    </row>
    <row r="43" spans="2:12" ht="23.25" customHeight="1">
      <c r="B43" s="136">
        <v>1114</v>
      </c>
      <c r="C43" s="136"/>
      <c r="D43" s="133" t="s">
        <v>21</v>
      </c>
      <c r="E43" s="134"/>
      <c r="F43" s="134"/>
      <c r="G43" s="134"/>
      <c r="H43" s="135"/>
      <c r="I43" s="104">
        <v>62868.23</v>
      </c>
      <c r="J43" s="104"/>
      <c r="K43" s="29"/>
      <c r="L43" s="30"/>
    </row>
    <row r="44" spans="2:12" ht="23.25" customHeight="1">
      <c r="B44" s="136">
        <v>1411</v>
      </c>
      <c r="C44" s="136"/>
      <c r="D44" s="133" t="s">
        <v>22</v>
      </c>
      <c r="E44" s="134"/>
      <c r="F44" s="134"/>
      <c r="G44" s="134"/>
      <c r="H44" s="135"/>
      <c r="I44" s="104"/>
      <c r="J44" s="104">
        <v>9420371</v>
      </c>
      <c r="K44" s="182"/>
      <c r="L44" s="156"/>
    </row>
    <row r="45" spans="2:12" ht="41.25" customHeight="1">
      <c r="B45" s="136">
        <v>1412</v>
      </c>
      <c r="C45" s="136"/>
      <c r="D45" s="133" t="s">
        <v>23</v>
      </c>
      <c r="E45" s="134"/>
      <c r="F45" s="134"/>
      <c r="G45" s="134"/>
      <c r="H45" s="135"/>
      <c r="I45" s="104"/>
      <c r="J45" s="104">
        <v>424085.13</v>
      </c>
      <c r="K45" s="157"/>
      <c r="L45" s="158"/>
    </row>
    <row r="46" spans="2:12" ht="27" customHeight="1">
      <c r="B46" s="119">
        <v>1511</v>
      </c>
      <c r="C46" s="120"/>
      <c r="D46" s="121" t="s">
        <v>448</v>
      </c>
      <c r="E46" s="122"/>
      <c r="F46" s="122"/>
      <c r="G46" s="122"/>
      <c r="H46" s="123"/>
      <c r="I46" s="104">
        <v>39783.46</v>
      </c>
      <c r="J46" s="104"/>
      <c r="K46" s="31" t="s">
        <v>61</v>
      </c>
      <c r="L46" s="32"/>
    </row>
    <row r="47" spans="2:12" ht="20.25" customHeight="1">
      <c r="B47" s="136">
        <v>1512</v>
      </c>
      <c r="C47" s="136"/>
      <c r="D47" s="133" t="s">
        <v>24</v>
      </c>
      <c r="E47" s="134"/>
      <c r="F47" s="134"/>
      <c r="G47" s="134"/>
      <c r="H47" s="135"/>
      <c r="I47" s="104">
        <v>205878.03</v>
      </c>
      <c r="J47" s="104"/>
      <c r="K47" s="33"/>
      <c r="L47" s="34"/>
    </row>
    <row r="48" spans="2:12" ht="20.25">
      <c r="B48" s="119" t="s">
        <v>459</v>
      </c>
      <c r="C48" s="120"/>
      <c r="D48" s="121" t="s">
        <v>460</v>
      </c>
      <c r="E48" s="122"/>
      <c r="F48" s="122"/>
      <c r="G48" s="122"/>
      <c r="H48" s="123"/>
      <c r="I48" s="104">
        <v>3886.02</v>
      </c>
      <c r="J48" s="104"/>
      <c r="K48" s="33"/>
      <c r="L48" s="34"/>
    </row>
    <row r="49" spans="2:12" ht="20.25">
      <c r="B49" s="127">
        <v>1513</v>
      </c>
      <c r="C49" s="127"/>
      <c r="D49" s="116" t="s">
        <v>25</v>
      </c>
      <c r="E49" s="117"/>
      <c r="F49" s="117"/>
      <c r="G49" s="117"/>
      <c r="H49" s="118"/>
      <c r="I49" s="10">
        <v>23590.96</v>
      </c>
      <c r="J49" s="10"/>
      <c r="K49" s="33"/>
      <c r="L49" s="34"/>
    </row>
    <row r="50" spans="2:12" ht="20.25">
      <c r="B50" s="127">
        <v>1514</v>
      </c>
      <c r="C50" s="127"/>
      <c r="D50" s="116" t="s">
        <v>26</v>
      </c>
      <c r="E50" s="117"/>
      <c r="F50" s="117"/>
      <c r="G50" s="117"/>
      <c r="H50" s="118"/>
      <c r="I50" s="10">
        <v>29148.42</v>
      </c>
      <c r="J50" s="10"/>
      <c r="K50" s="33"/>
      <c r="L50" s="34"/>
    </row>
    <row r="51" spans="2:12" ht="20.25">
      <c r="B51" s="136">
        <v>1515</v>
      </c>
      <c r="C51" s="136"/>
      <c r="D51" s="133" t="s">
        <v>27</v>
      </c>
      <c r="E51" s="134"/>
      <c r="F51" s="134"/>
      <c r="G51" s="134"/>
      <c r="H51" s="135"/>
      <c r="I51" s="104">
        <v>20962.51</v>
      </c>
      <c r="J51" s="10"/>
      <c r="K51" s="33"/>
      <c r="L51" s="34"/>
    </row>
    <row r="52" spans="2:12" ht="20.25">
      <c r="B52" s="119">
        <v>1516</v>
      </c>
      <c r="C52" s="120"/>
      <c r="D52" s="121" t="s">
        <v>447</v>
      </c>
      <c r="E52" s="122"/>
      <c r="F52" s="122"/>
      <c r="G52" s="122"/>
      <c r="H52" s="123"/>
      <c r="I52" s="104">
        <v>342.66</v>
      </c>
      <c r="J52" s="104"/>
      <c r="K52" s="33"/>
      <c r="L52" s="34"/>
    </row>
    <row r="53" spans="2:12" ht="20.25">
      <c r="B53" s="119">
        <v>1518</v>
      </c>
      <c r="C53" s="120"/>
      <c r="D53" s="121" t="s">
        <v>464</v>
      </c>
      <c r="E53" s="122"/>
      <c r="F53" s="122"/>
      <c r="G53" s="122"/>
      <c r="H53" s="123"/>
      <c r="I53" s="104">
        <v>75</v>
      </c>
      <c r="J53" s="10"/>
      <c r="K53" s="33"/>
      <c r="L53" s="34"/>
    </row>
    <row r="54" spans="2:12" ht="20.25">
      <c r="B54" s="124">
        <v>1816</v>
      </c>
      <c r="C54" s="125"/>
      <c r="D54" s="133" t="s">
        <v>53</v>
      </c>
      <c r="E54" s="134"/>
      <c r="F54" s="134"/>
      <c r="G54" s="134"/>
      <c r="H54" s="135"/>
      <c r="I54" s="104">
        <v>2886.75</v>
      </c>
      <c r="J54" s="104"/>
      <c r="K54" s="33"/>
      <c r="L54" s="34"/>
    </row>
    <row r="55" spans="2:12" ht="42.75" customHeight="1">
      <c r="B55" s="136">
        <v>1812</v>
      </c>
      <c r="C55" s="136"/>
      <c r="D55" s="133" t="s">
        <v>28</v>
      </c>
      <c r="E55" s="134"/>
      <c r="F55" s="134"/>
      <c r="G55" s="134"/>
      <c r="H55" s="135"/>
      <c r="I55" s="104">
        <v>21786.76</v>
      </c>
      <c r="J55" s="104"/>
      <c r="K55" s="33"/>
      <c r="L55" s="34"/>
    </row>
    <row r="56" spans="2:12" ht="42.75" customHeight="1">
      <c r="B56" s="127" t="s">
        <v>438</v>
      </c>
      <c r="C56" s="127"/>
      <c r="D56" s="116" t="s">
        <v>28</v>
      </c>
      <c r="E56" s="117"/>
      <c r="F56" s="117"/>
      <c r="G56" s="117"/>
      <c r="H56" s="118"/>
      <c r="I56" s="10">
        <v>31868.32</v>
      </c>
      <c r="J56" s="10"/>
      <c r="K56" s="25"/>
      <c r="L56" s="110"/>
    </row>
    <row r="57" spans="2:12" ht="42.75" customHeight="1">
      <c r="B57" s="119">
        <v>2111</v>
      </c>
      <c r="C57" s="120"/>
      <c r="D57" s="119" t="s">
        <v>476</v>
      </c>
      <c r="E57" s="126"/>
      <c r="F57" s="126"/>
      <c r="G57" s="126"/>
      <c r="H57" s="120"/>
      <c r="I57" s="104">
        <v>16243.54</v>
      </c>
      <c r="J57" s="10"/>
      <c r="K57" s="21"/>
      <c r="L57" s="22"/>
    </row>
    <row r="58" spans="2:12" ht="35.25" customHeight="1">
      <c r="B58" s="119">
        <v>2213</v>
      </c>
      <c r="C58" s="120"/>
      <c r="D58" s="121" t="s">
        <v>474</v>
      </c>
      <c r="E58" s="122"/>
      <c r="F58" s="122"/>
      <c r="G58" s="122"/>
      <c r="H58" s="123"/>
      <c r="I58" s="104">
        <v>9795.48</v>
      </c>
      <c r="J58" s="10"/>
      <c r="K58" s="21"/>
      <c r="L58" s="22"/>
    </row>
    <row r="59" spans="2:12" ht="56.25" customHeight="1">
      <c r="B59" s="119">
        <v>2313</v>
      </c>
      <c r="C59" s="120"/>
      <c r="D59" s="121" t="s">
        <v>470</v>
      </c>
      <c r="E59" s="122"/>
      <c r="F59" s="122"/>
      <c r="G59" s="122"/>
      <c r="H59" s="123"/>
      <c r="I59" s="104">
        <v>53545.34</v>
      </c>
      <c r="J59" s="10"/>
      <c r="K59" s="21"/>
      <c r="L59" s="22"/>
    </row>
    <row r="60" spans="2:12" ht="55.5" customHeight="1">
      <c r="B60" s="119" t="s">
        <v>471</v>
      </c>
      <c r="C60" s="120"/>
      <c r="D60" s="121" t="s">
        <v>470</v>
      </c>
      <c r="E60" s="122"/>
      <c r="F60" s="122"/>
      <c r="G60" s="122"/>
      <c r="H60" s="123"/>
      <c r="I60" s="104">
        <v>85051.72</v>
      </c>
      <c r="J60" s="10"/>
      <c r="K60" s="21"/>
      <c r="L60" s="22"/>
    </row>
    <row r="61" spans="2:12" ht="59.25" customHeight="1">
      <c r="B61" s="119" t="s">
        <v>472</v>
      </c>
      <c r="C61" s="120"/>
      <c r="D61" s="121" t="s">
        <v>470</v>
      </c>
      <c r="E61" s="122"/>
      <c r="F61" s="122"/>
      <c r="G61" s="122"/>
      <c r="H61" s="123"/>
      <c r="I61" s="104">
        <v>88084.94</v>
      </c>
      <c r="J61" s="10"/>
      <c r="K61" s="21"/>
      <c r="L61" s="22"/>
    </row>
    <row r="62" spans="2:12" ht="35.25" customHeight="1">
      <c r="B62" s="119" t="s">
        <v>473</v>
      </c>
      <c r="C62" s="120"/>
      <c r="D62" s="121" t="s">
        <v>470</v>
      </c>
      <c r="E62" s="122"/>
      <c r="F62" s="122"/>
      <c r="G62" s="122"/>
      <c r="H62" s="123"/>
      <c r="I62" s="104">
        <v>93411.24</v>
      </c>
      <c r="J62" s="10"/>
      <c r="K62" s="21"/>
      <c r="L62" s="22"/>
    </row>
    <row r="63" spans="2:12" ht="35.25" customHeight="1">
      <c r="B63" s="119">
        <v>2911</v>
      </c>
      <c r="C63" s="120"/>
      <c r="D63" s="121" t="s">
        <v>475</v>
      </c>
      <c r="E63" s="122"/>
      <c r="F63" s="122"/>
      <c r="G63" s="122"/>
      <c r="H63" s="123"/>
      <c r="I63" s="104">
        <v>12099.44</v>
      </c>
      <c r="J63" s="104"/>
      <c r="K63" s="21"/>
      <c r="L63" s="22"/>
    </row>
    <row r="64" spans="2:12" ht="35.25" customHeight="1">
      <c r="B64" s="119">
        <v>6211</v>
      </c>
      <c r="C64" s="120"/>
      <c r="D64" s="121" t="s">
        <v>477</v>
      </c>
      <c r="E64" s="122"/>
      <c r="F64" s="122"/>
      <c r="G64" s="122"/>
      <c r="H64" s="123"/>
      <c r="I64" s="104"/>
      <c r="J64" s="104">
        <v>190620.07</v>
      </c>
      <c r="K64" s="21"/>
      <c r="L64" s="22"/>
    </row>
    <row r="65" spans="2:12" ht="15" customHeight="1" hidden="1">
      <c r="B65" s="127">
        <v>6312</v>
      </c>
      <c r="C65" s="127"/>
      <c r="D65" s="11" t="s">
        <v>29</v>
      </c>
      <c r="E65" s="6"/>
      <c r="F65" s="6"/>
      <c r="G65" s="6"/>
      <c r="H65" s="6"/>
      <c r="I65" s="10"/>
      <c r="J65" s="10">
        <v>0</v>
      </c>
      <c r="K65" s="149"/>
      <c r="L65" s="150"/>
    </row>
    <row r="66" spans="2:12" ht="45" customHeight="1">
      <c r="B66" s="119" t="s">
        <v>480</v>
      </c>
      <c r="C66" s="120"/>
      <c r="D66" s="137" t="s">
        <v>489</v>
      </c>
      <c r="E66" s="138"/>
      <c r="F66" s="138"/>
      <c r="G66" s="138"/>
      <c r="H66" s="138"/>
      <c r="I66" s="104"/>
      <c r="J66" s="104">
        <v>3072.21</v>
      </c>
      <c r="K66" s="149"/>
      <c r="L66" s="150"/>
    </row>
    <row r="67" spans="2:12" ht="45" customHeight="1">
      <c r="B67" s="119" t="s">
        <v>481</v>
      </c>
      <c r="C67" s="120"/>
      <c r="D67" s="121" t="s">
        <v>482</v>
      </c>
      <c r="E67" s="122"/>
      <c r="F67" s="122"/>
      <c r="G67" s="122"/>
      <c r="H67" s="123"/>
      <c r="I67" s="104"/>
      <c r="J67" s="104">
        <v>259.63</v>
      </c>
      <c r="K67" s="149"/>
      <c r="L67" s="150"/>
    </row>
    <row r="68" spans="2:12" ht="42.75" customHeight="1">
      <c r="B68" s="136">
        <v>6313</v>
      </c>
      <c r="C68" s="136"/>
      <c r="D68" s="137" t="s">
        <v>30</v>
      </c>
      <c r="E68" s="138"/>
      <c r="F68" s="138"/>
      <c r="G68" s="138"/>
      <c r="H68" s="138"/>
      <c r="I68" s="104"/>
      <c r="J68" s="107">
        <v>102303.64</v>
      </c>
      <c r="K68" s="149"/>
      <c r="L68" s="150"/>
    </row>
    <row r="69" spans="2:12" ht="42.75" customHeight="1">
      <c r="B69" s="119">
        <v>6416</v>
      </c>
      <c r="C69" s="120"/>
      <c r="D69" s="121" t="s">
        <v>478</v>
      </c>
      <c r="E69" s="122"/>
      <c r="F69" s="122"/>
      <c r="G69" s="122"/>
      <c r="H69" s="123"/>
      <c r="I69" s="104">
        <v>37491.71</v>
      </c>
      <c r="J69" s="12"/>
      <c r="K69" s="149"/>
      <c r="L69" s="150"/>
    </row>
    <row r="70" spans="2:12" ht="26.25" customHeight="1">
      <c r="B70" s="127">
        <v>6511</v>
      </c>
      <c r="C70" s="127"/>
      <c r="D70" s="116" t="s">
        <v>31</v>
      </c>
      <c r="E70" s="117"/>
      <c r="F70" s="117"/>
      <c r="G70" s="117"/>
      <c r="H70" s="118"/>
      <c r="I70" s="10"/>
      <c r="J70" s="12"/>
      <c r="K70" s="149"/>
      <c r="L70" s="150"/>
    </row>
    <row r="71" spans="2:12" ht="56.25" customHeight="1">
      <c r="B71" s="119">
        <v>6513</v>
      </c>
      <c r="C71" s="120"/>
      <c r="D71" s="133" t="s">
        <v>488</v>
      </c>
      <c r="E71" s="134"/>
      <c r="F71" s="134"/>
      <c r="G71" s="134"/>
      <c r="H71" s="135"/>
      <c r="I71" s="104"/>
      <c r="J71" s="107">
        <v>34159.87</v>
      </c>
      <c r="K71" s="149"/>
      <c r="L71" s="150"/>
    </row>
    <row r="72" spans="2:12" ht="56.25" customHeight="1">
      <c r="B72" s="119">
        <v>6514</v>
      </c>
      <c r="C72" s="120"/>
      <c r="D72" s="133" t="s">
        <v>479</v>
      </c>
      <c r="E72" s="134"/>
      <c r="F72" s="134"/>
      <c r="G72" s="134"/>
      <c r="H72" s="135"/>
      <c r="I72" s="104"/>
      <c r="J72" s="107">
        <v>448297.95</v>
      </c>
      <c r="K72" s="149"/>
      <c r="L72" s="150"/>
    </row>
    <row r="73" spans="2:12" ht="63" customHeight="1">
      <c r="B73" s="136">
        <v>6516</v>
      </c>
      <c r="C73" s="136"/>
      <c r="D73" s="133" t="s">
        <v>44</v>
      </c>
      <c r="E73" s="154"/>
      <c r="F73" s="154"/>
      <c r="G73" s="154"/>
      <c r="H73" s="155"/>
      <c r="I73" s="104"/>
      <c r="J73" s="107">
        <v>12078.92</v>
      </c>
      <c r="K73" s="149"/>
      <c r="L73" s="150"/>
    </row>
    <row r="74" spans="2:12" ht="62.25" customHeight="1">
      <c r="B74" s="136">
        <v>6611</v>
      </c>
      <c r="C74" s="136"/>
      <c r="D74" s="137" t="s">
        <v>45</v>
      </c>
      <c r="E74" s="138"/>
      <c r="F74" s="138"/>
      <c r="G74" s="138"/>
      <c r="H74" s="138"/>
      <c r="I74" s="104"/>
      <c r="J74" s="104">
        <v>113654.64</v>
      </c>
      <c r="K74" s="149"/>
      <c r="L74" s="150"/>
    </row>
    <row r="75" spans="2:12" ht="39.75" customHeight="1">
      <c r="B75" s="111">
        <v>5111</v>
      </c>
      <c r="C75" s="112"/>
      <c r="D75" s="113" t="s">
        <v>504</v>
      </c>
      <c r="E75" s="114"/>
      <c r="F75" s="114"/>
      <c r="G75" s="114"/>
      <c r="H75" s="115"/>
      <c r="I75" s="10"/>
      <c r="J75" s="10">
        <v>54845196.43</v>
      </c>
      <c r="K75" s="149"/>
      <c r="L75" s="150"/>
    </row>
    <row r="76" spans="2:12" ht="36" customHeight="1">
      <c r="B76" s="119">
        <v>5512</v>
      </c>
      <c r="C76" s="120"/>
      <c r="D76" s="121" t="s">
        <v>483</v>
      </c>
      <c r="E76" s="122"/>
      <c r="F76" s="122"/>
      <c r="G76" s="122"/>
      <c r="H76" s="123"/>
      <c r="I76" s="104">
        <v>9152790.87</v>
      </c>
      <c r="J76" s="104"/>
      <c r="K76" s="149"/>
      <c r="L76" s="150"/>
    </row>
    <row r="77" spans="2:12" ht="33.75" customHeight="1">
      <c r="B77" s="119">
        <v>5511</v>
      </c>
      <c r="C77" s="120"/>
      <c r="D77" s="121" t="s">
        <v>484</v>
      </c>
      <c r="E77" s="122"/>
      <c r="F77" s="122"/>
      <c r="G77" s="122"/>
      <c r="H77" s="123"/>
      <c r="I77" s="104">
        <v>855848.21</v>
      </c>
      <c r="J77" s="104"/>
      <c r="K77" s="149"/>
      <c r="L77" s="150"/>
    </row>
    <row r="78" spans="2:12" ht="33" customHeight="1">
      <c r="B78" s="119">
        <v>5411</v>
      </c>
      <c r="C78" s="120"/>
      <c r="D78" s="121" t="s">
        <v>485</v>
      </c>
      <c r="E78" s="122"/>
      <c r="F78" s="122"/>
      <c r="G78" s="122"/>
      <c r="H78" s="123"/>
      <c r="I78" s="104"/>
      <c r="J78" s="104">
        <v>3800</v>
      </c>
      <c r="K78" s="149"/>
      <c r="L78" s="150"/>
    </row>
    <row r="79" spans="2:12" ht="66" customHeight="1">
      <c r="B79" s="119" t="s">
        <v>486</v>
      </c>
      <c r="C79" s="120"/>
      <c r="D79" s="121" t="s">
        <v>487</v>
      </c>
      <c r="E79" s="122"/>
      <c r="F79" s="122"/>
      <c r="G79" s="122"/>
      <c r="H79" s="123"/>
      <c r="I79" s="104"/>
      <c r="J79" s="104">
        <v>31868.32</v>
      </c>
      <c r="K79" s="149"/>
      <c r="L79" s="150"/>
    </row>
    <row r="80" spans="2:12" ht="20.25">
      <c r="B80" s="147"/>
      <c r="C80" s="147"/>
      <c r="D80" s="144" t="s">
        <v>32</v>
      </c>
      <c r="E80" s="148"/>
      <c r="F80" s="148"/>
      <c r="G80" s="148"/>
      <c r="H80" s="148"/>
      <c r="I80" s="10">
        <f>SUM(I35:I79)</f>
        <v>65629767.80999999</v>
      </c>
      <c r="J80" s="10">
        <f>SUM(J35:J79)</f>
        <v>65629767.81</v>
      </c>
      <c r="K80" s="151"/>
      <c r="L80" s="152"/>
    </row>
    <row r="81" spans="2:12" ht="20.25">
      <c r="B81" s="27"/>
      <c r="C81" s="27"/>
      <c r="D81" s="14"/>
      <c r="E81" s="13"/>
      <c r="F81" s="13"/>
      <c r="G81" s="13"/>
      <c r="H81" s="13"/>
      <c r="I81" s="15"/>
      <c r="J81" s="15"/>
      <c r="K81" s="13"/>
      <c r="L81" s="13"/>
    </row>
    <row r="82" spans="2:12" ht="20.25" hidden="1">
      <c r="B82" s="27"/>
      <c r="C82" s="27"/>
      <c r="D82" s="14"/>
      <c r="E82" s="13"/>
      <c r="F82" s="13"/>
      <c r="G82" s="13"/>
      <c r="H82" s="13"/>
      <c r="I82" s="15"/>
      <c r="J82" s="15"/>
      <c r="K82" s="13"/>
      <c r="L82" s="13"/>
    </row>
    <row r="83" spans="2:12" ht="20.25" hidden="1">
      <c r="B83" s="27"/>
      <c r="C83" s="27"/>
      <c r="D83" s="14"/>
      <c r="E83" s="13"/>
      <c r="F83" s="13"/>
      <c r="G83" s="13"/>
      <c r="H83" s="13"/>
      <c r="I83" s="15"/>
      <c r="J83" s="15"/>
      <c r="K83" s="13"/>
      <c r="L83" s="13"/>
    </row>
    <row r="84" ht="20.25" hidden="1"/>
    <row r="85" spans="2:12" ht="42.75" customHeight="1">
      <c r="B85" s="153" t="s">
        <v>512</v>
      </c>
      <c r="C85" s="153"/>
      <c r="D85" s="153"/>
      <c r="E85" s="153"/>
      <c r="F85" s="153"/>
      <c r="G85" s="153"/>
      <c r="H85" s="153"/>
      <c r="I85" s="153"/>
      <c r="J85" s="153"/>
      <c r="K85" s="8"/>
      <c r="L85" s="8"/>
    </row>
    <row r="86" spans="2:12" ht="125.25" customHeight="1">
      <c r="B86" s="129" t="s">
        <v>74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</row>
    <row r="87" spans="2:12" ht="18.75" customHeight="1">
      <c r="B87" s="129" t="s">
        <v>48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</row>
    <row r="88" spans="2:12" ht="24" customHeight="1">
      <c r="B88" s="129" t="s">
        <v>33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2:12" ht="21.75" customHeight="1">
      <c r="B89" s="129" t="s">
        <v>56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2" ht="21.75" customHeight="1">
      <c r="B90" s="132" t="s">
        <v>57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2:12" ht="24" customHeight="1">
      <c r="B91" s="129" t="s">
        <v>49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2" ht="42.75" customHeight="1">
      <c r="B92" s="129" t="s">
        <v>50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2:12" ht="21" customHeight="1">
      <c r="B93" s="129" t="s">
        <v>43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2:12" ht="43.5" customHeight="1">
      <c r="B94" s="129" t="s">
        <v>58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2:12" ht="64.5" customHeight="1">
      <c r="B95" s="129" t="s">
        <v>465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2:12" ht="88.5" customHeight="1">
      <c r="B96" s="129" t="s">
        <v>75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2:12" ht="19.5" customHeight="1">
      <c r="B97" s="129" t="s">
        <v>47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2:12" ht="19.5" customHeight="1">
      <c r="B98" s="26"/>
      <c r="C98" s="18"/>
      <c r="D98" s="4"/>
      <c r="E98" s="4"/>
      <c r="F98" s="4"/>
      <c r="G98" s="4"/>
      <c r="H98" s="4"/>
      <c r="I98" s="4"/>
      <c r="J98" s="4"/>
      <c r="K98" s="4"/>
      <c r="L98" s="4"/>
    </row>
    <row r="99" spans="2:12" ht="19.5" customHeight="1">
      <c r="B99" s="26"/>
      <c r="C99" s="18"/>
      <c r="D99" s="4"/>
      <c r="E99" s="4"/>
      <c r="F99" s="4"/>
      <c r="G99" s="4"/>
      <c r="H99" s="4"/>
      <c r="I99" s="4"/>
      <c r="J99" s="4"/>
      <c r="K99" s="4"/>
      <c r="L99" s="4"/>
    </row>
    <row r="100" spans="2:12" ht="27.75" customHeight="1">
      <c r="B100" s="23"/>
      <c r="C100" s="23"/>
      <c r="D100" s="8" t="s">
        <v>8</v>
      </c>
      <c r="E100" s="8"/>
      <c r="F100" s="8"/>
      <c r="G100" s="8"/>
      <c r="H100" s="8"/>
      <c r="I100" s="8"/>
      <c r="J100" s="8" t="s">
        <v>76</v>
      </c>
      <c r="K100" s="8"/>
      <c r="L100" s="8"/>
    </row>
    <row r="101" spans="2:12" ht="20.25">
      <c r="B101" s="23"/>
      <c r="C101" s="23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24.75" customHeight="1">
      <c r="B102" s="23"/>
      <c r="C102" s="23"/>
      <c r="D102" s="8" t="s">
        <v>9</v>
      </c>
      <c r="E102" s="8"/>
      <c r="F102" s="8"/>
      <c r="G102" s="8"/>
      <c r="H102" s="8"/>
      <c r="I102" s="8"/>
      <c r="J102" s="8" t="s">
        <v>77</v>
      </c>
      <c r="K102" s="8"/>
      <c r="L102" s="8"/>
    </row>
    <row r="103" spans="4:11" ht="20.25">
      <c r="D103" s="8"/>
      <c r="E103" s="8"/>
      <c r="F103" s="8"/>
      <c r="G103" s="8"/>
      <c r="J103" s="8"/>
      <c r="K103" s="8"/>
    </row>
    <row r="104" spans="4:11" ht="20.25">
      <c r="D104" s="8"/>
      <c r="E104" s="8"/>
      <c r="F104" s="8"/>
      <c r="G104" s="8"/>
      <c r="J104" s="8" t="s">
        <v>78</v>
      </c>
      <c r="K104" s="8"/>
    </row>
    <row r="105" spans="4:11" ht="20.25">
      <c r="D105" s="8"/>
      <c r="E105" s="8"/>
      <c r="F105" s="8"/>
      <c r="G105" s="8"/>
      <c r="J105" s="8"/>
      <c r="K105" s="8"/>
    </row>
    <row r="106" spans="4:11" ht="20.25">
      <c r="D106" s="8"/>
      <c r="E106" s="8"/>
      <c r="F106" s="8"/>
      <c r="G106" s="8"/>
      <c r="J106" s="8" t="s">
        <v>79</v>
      </c>
      <c r="K106" s="8"/>
    </row>
    <row r="107" spans="4:11" ht="20.25">
      <c r="D107" s="8"/>
      <c r="E107" s="8"/>
      <c r="F107" s="8"/>
      <c r="G107" s="8"/>
      <c r="J107" s="8"/>
      <c r="K107" s="8"/>
    </row>
    <row r="108" spans="4:11" ht="20.25">
      <c r="D108" s="8"/>
      <c r="E108" s="8"/>
      <c r="F108" s="8"/>
      <c r="G108" s="8"/>
      <c r="J108" s="8" t="s">
        <v>80</v>
      </c>
      <c r="K108" s="8"/>
    </row>
    <row r="109" spans="4:11" ht="20.25">
      <c r="D109" s="8"/>
      <c r="E109" s="8"/>
      <c r="F109" s="8"/>
      <c r="G109" s="8"/>
      <c r="J109" s="8"/>
      <c r="K109" s="8"/>
    </row>
    <row r="110" spans="4:11" ht="20.25">
      <c r="D110" s="8"/>
      <c r="E110" s="8"/>
      <c r="F110" s="8"/>
      <c r="G110" s="8"/>
      <c r="J110" s="8" t="s">
        <v>81</v>
      </c>
      <c r="K110" s="8"/>
    </row>
    <row r="111" spans="4:11" ht="20.25">
      <c r="D111" s="8"/>
      <c r="E111" s="8"/>
      <c r="F111" s="8"/>
      <c r="G111" s="8"/>
      <c r="J111" s="8"/>
      <c r="K111" s="8"/>
    </row>
    <row r="112" spans="4:11" ht="20.25">
      <c r="D112" s="8"/>
      <c r="E112" s="8"/>
      <c r="F112" s="8"/>
      <c r="G112" s="8"/>
      <c r="J112" s="8" t="s">
        <v>82</v>
      </c>
      <c r="K112" s="8"/>
    </row>
    <row r="113" spans="4:11" ht="20.25">
      <c r="D113" s="8"/>
      <c r="E113" s="8"/>
      <c r="F113" s="8"/>
      <c r="G113" s="8"/>
      <c r="J113" s="8"/>
      <c r="K113" s="8"/>
    </row>
    <row r="114" spans="4:11" ht="20.25">
      <c r="D114" s="8"/>
      <c r="E114" s="8"/>
      <c r="F114" s="8"/>
      <c r="G114" s="8"/>
      <c r="J114" s="8" t="s">
        <v>83</v>
      </c>
      <c r="K114" s="8"/>
    </row>
    <row r="115" spans="4:11" ht="20.25">
      <c r="D115" s="8"/>
      <c r="E115" s="8"/>
      <c r="F115" s="8"/>
      <c r="G115" s="8"/>
      <c r="J115" s="8"/>
      <c r="K115" s="8"/>
    </row>
    <row r="116" spans="4:11" ht="20.25">
      <c r="D116" s="8"/>
      <c r="E116" s="8"/>
      <c r="F116" s="8"/>
      <c r="G116" s="8"/>
      <c r="J116" s="8" t="s">
        <v>84</v>
      </c>
      <c r="K116" s="8"/>
    </row>
    <row r="117" spans="4:11" ht="20.25">
      <c r="D117" s="8"/>
      <c r="E117" s="8"/>
      <c r="F117" s="8"/>
      <c r="G117" s="8"/>
      <c r="J117" s="8"/>
      <c r="K117" s="8"/>
    </row>
    <row r="118" spans="4:11" ht="20.25">
      <c r="D118" s="8"/>
      <c r="E118" s="8"/>
      <c r="F118" s="8"/>
      <c r="G118" s="8"/>
      <c r="J118" s="8"/>
      <c r="K118" s="8"/>
    </row>
    <row r="119" spans="4:11" ht="20.25">
      <c r="D119" s="8"/>
      <c r="E119" s="8"/>
      <c r="F119" s="8"/>
      <c r="G119" s="8"/>
      <c r="J119" s="8"/>
      <c r="K119" s="8"/>
    </row>
    <row r="120" spans="4:7" ht="20.25">
      <c r="D120" s="8"/>
      <c r="E120" s="8"/>
      <c r="F120" s="8"/>
      <c r="G120" s="8"/>
    </row>
    <row r="121" spans="4:7" ht="20.25">
      <c r="D121" s="8"/>
      <c r="E121" s="8"/>
      <c r="F121" s="8"/>
      <c r="G121" s="8"/>
    </row>
    <row r="122" spans="4:7" ht="20.25">
      <c r="D122" s="8"/>
      <c r="E122" s="8"/>
      <c r="F122" s="8"/>
      <c r="G122" s="8"/>
    </row>
    <row r="123" spans="4:7" ht="20.25">
      <c r="D123" s="8"/>
      <c r="E123" s="8"/>
      <c r="F123" s="8"/>
      <c r="G123" s="8"/>
    </row>
  </sheetData>
  <sheetProtection/>
  <mergeCells count="140">
    <mergeCell ref="D79:H79"/>
    <mergeCell ref="D76:H76"/>
    <mergeCell ref="B76:C76"/>
    <mergeCell ref="B77:C77"/>
    <mergeCell ref="D77:H77"/>
    <mergeCell ref="B78:C78"/>
    <mergeCell ref="B79:C79"/>
    <mergeCell ref="D78:H78"/>
    <mergeCell ref="B71:C71"/>
    <mergeCell ref="D71:H71"/>
    <mergeCell ref="B72:C72"/>
    <mergeCell ref="D72:H72"/>
    <mergeCell ref="B64:C64"/>
    <mergeCell ref="D64:H64"/>
    <mergeCell ref="B69:C69"/>
    <mergeCell ref="D69:H69"/>
    <mergeCell ref="B66:C66"/>
    <mergeCell ref="D66:H66"/>
    <mergeCell ref="B67:C67"/>
    <mergeCell ref="D67:H67"/>
    <mergeCell ref="B58:C58"/>
    <mergeCell ref="D58:H58"/>
    <mergeCell ref="B63:C63"/>
    <mergeCell ref="D63:H63"/>
    <mergeCell ref="B61:C61"/>
    <mergeCell ref="B62:C62"/>
    <mergeCell ref="D61:H61"/>
    <mergeCell ref="D62:H62"/>
    <mergeCell ref="B59:C59"/>
    <mergeCell ref="D59:H59"/>
    <mergeCell ref="B60:C60"/>
    <mergeCell ref="D60:H60"/>
    <mergeCell ref="D68:H68"/>
    <mergeCell ref="K44:L45"/>
    <mergeCell ref="D54:H54"/>
    <mergeCell ref="D55:H55"/>
    <mergeCell ref="D46:H46"/>
    <mergeCell ref="D45:H45"/>
    <mergeCell ref="D48:H48"/>
    <mergeCell ref="C23:D23"/>
    <mergeCell ref="H23:L23"/>
    <mergeCell ref="B70:C70"/>
    <mergeCell ref="B85:J85"/>
    <mergeCell ref="D73:H73"/>
    <mergeCell ref="D33:H33"/>
    <mergeCell ref="D34:H34"/>
    <mergeCell ref="D44:H44"/>
    <mergeCell ref="D70:H70"/>
    <mergeCell ref="D50:H50"/>
    <mergeCell ref="D47:H47"/>
    <mergeCell ref="D42:H42"/>
    <mergeCell ref="B49:C49"/>
    <mergeCell ref="B46:C46"/>
    <mergeCell ref="B48:C48"/>
    <mergeCell ref="B87:L87"/>
    <mergeCell ref="B80:C80"/>
    <mergeCell ref="D80:H80"/>
    <mergeCell ref="K65:L80"/>
    <mergeCell ref="B65:C65"/>
    <mergeCell ref="D38:H38"/>
    <mergeCell ref="K34:L34"/>
    <mergeCell ref="B44:C44"/>
    <mergeCell ref="B38:C38"/>
    <mergeCell ref="K33:L33"/>
    <mergeCell ref="B33:C33"/>
    <mergeCell ref="D36:H36"/>
    <mergeCell ref="D37:H37"/>
    <mergeCell ref="B34:C34"/>
    <mergeCell ref="B36:C36"/>
    <mergeCell ref="B37:C37"/>
    <mergeCell ref="B45:C45"/>
    <mergeCell ref="D49:H49"/>
    <mergeCell ref="D51:H51"/>
    <mergeCell ref="B39:C39"/>
    <mergeCell ref="B42:C42"/>
    <mergeCell ref="D39:H39"/>
    <mergeCell ref="B43:C43"/>
    <mergeCell ref="B50:C50"/>
    <mergeCell ref="B51:C51"/>
    <mergeCell ref="B47:C47"/>
    <mergeCell ref="C19:D19"/>
    <mergeCell ref="H19:L19"/>
    <mergeCell ref="C21:D21"/>
    <mergeCell ref="B29:L29"/>
    <mergeCell ref="C25:D25"/>
    <mergeCell ref="H25:L25"/>
    <mergeCell ref="C27:D27"/>
    <mergeCell ref="H27:L27"/>
    <mergeCell ref="C15:D15"/>
    <mergeCell ref="H15:L15"/>
    <mergeCell ref="C17:D17"/>
    <mergeCell ref="H17:L17"/>
    <mergeCell ref="B94:L94"/>
    <mergeCell ref="H1:K1"/>
    <mergeCell ref="H3:L3"/>
    <mergeCell ref="B9:L9"/>
    <mergeCell ref="B10:L10"/>
    <mergeCell ref="B6:L6"/>
    <mergeCell ref="C7:K7"/>
    <mergeCell ref="H21:L21"/>
    <mergeCell ref="H12:L12"/>
    <mergeCell ref="C12:D12"/>
    <mergeCell ref="B55:C55"/>
    <mergeCell ref="B96:L96"/>
    <mergeCell ref="B97:L97"/>
    <mergeCell ref="D74:H74"/>
    <mergeCell ref="B89:L89"/>
    <mergeCell ref="B88:L88"/>
    <mergeCell ref="B74:C74"/>
    <mergeCell ref="B86:L86"/>
    <mergeCell ref="B92:L92"/>
    <mergeCell ref="B93:L93"/>
    <mergeCell ref="D40:H40"/>
    <mergeCell ref="D41:H41"/>
    <mergeCell ref="B95:L95"/>
    <mergeCell ref="C13:D13"/>
    <mergeCell ref="H13:L13"/>
    <mergeCell ref="B90:L90"/>
    <mergeCell ref="B91:L91"/>
    <mergeCell ref="D43:H43"/>
    <mergeCell ref="B68:C68"/>
    <mergeCell ref="B73:C73"/>
    <mergeCell ref="B52:C52"/>
    <mergeCell ref="D52:H52"/>
    <mergeCell ref="B54:C54"/>
    <mergeCell ref="B53:C53"/>
    <mergeCell ref="D53:H53"/>
    <mergeCell ref="B57:C57"/>
    <mergeCell ref="D57:H57"/>
    <mergeCell ref="B56:C56"/>
    <mergeCell ref="K35:L40"/>
    <mergeCell ref="K41:L43"/>
    <mergeCell ref="K46:L56"/>
    <mergeCell ref="B75:C75"/>
    <mergeCell ref="D75:H75"/>
    <mergeCell ref="D56:H56"/>
    <mergeCell ref="B35:C35"/>
    <mergeCell ref="D35:H35"/>
    <mergeCell ref="B40:C40"/>
    <mergeCell ref="B41:C41"/>
  </mergeCells>
  <printOptions/>
  <pageMargins left="0.96" right="0.16" top="0.34" bottom="0.32" header="0.27" footer="0.31496062992125984"/>
  <pageSetup horizontalDpi="600" verticalDpi="600" orientation="portrait" paperSize="9" scale="77" r:id="rId1"/>
  <rowBreaks count="2" manualBreakCount="2">
    <brk id="66" min="1" max="11" man="1"/>
    <brk id="9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2"/>
  <sheetViews>
    <sheetView zoomScaleSheetLayoutView="100" zoomScalePageLayoutView="75" workbookViewId="0" topLeftCell="A445">
      <selection activeCell="B374" sqref="B374"/>
    </sheetView>
  </sheetViews>
  <sheetFormatPr defaultColWidth="9.125" defaultRowHeight="12.75"/>
  <cols>
    <col min="1" max="1" width="7.00390625" style="40" customWidth="1"/>
    <col min="2" max="2" width="64.00390625" style="40" customWidth="1"/>
    <col min="3" max="3" width="8.625" style="41" customWidth="1"/>
    <col min="4" max="4" width="19.00390625" style="41" customWidth="1"/>
    <col min="5" max="5" width="8.625" style="41" customWidth="1"/>
    <col min="6" max="6" width="14.625" style="40" customWidth="1"/>
    <col min="7" max="7" width="17.125" style="41" customWidth="1"/>
    <col min="8" max="8" width="9.125" style="40" customWidth="1"/>
    <col min="9" max="9" width="23.00390625" style="40" customWidth="1"/>
    <col min="10" max="16384" width="9.125" style="40" customWidth="1"/>
  </cols>
  <sheetData>
    <row r="1" spans="1:7" ht="21" customHeight="1">
      <c r="A1" s="37"/>
      <c r="B1" s="37"/>
      <c r="C1" s="38"/>
      <c r="D1" s="38"/>
      <c r="E1" s="38"/>
      <c r="F1" s="39" t="s">
        <v>7</v>
      </c>
      <c r="G1" s="38"/>
    </row>
    <row r="2" spans="1:7" ht="129.75" customHeight="1">
      <c r="A2" s="37"/>
      <c r="B2" s="37"/>
      <c r="C2" s="162" t="s">
        <v>469</v>
      </c>
      <c r="D2" s="162"/>
      <c r="E2" s="162"/>
      <c r="F2" s="162"/>
      <c r="G2" s="162"/>
    </row>
    <row r="3" ht="13.5" customHeight="1" hidden="1">
      <c r="I3" s="42"/>
    </row>
    <row r="4" spans="2:6" ht="27.75" customHeight="1">
      <c r="B4" s="163" t="s">
        <v>36</v>
      </c>
      <c r="C4" s="163"/>
      <c r="D4" s="163"/>
      <c r="E4" s="163"/>
      <c r="F4" s="163"/>
    </row>
    <row r="5" ht="9.75" customHeight="1"/>
    <row r="6" spans="1:7" ht="37.5">
      <c r="A6" s="43" t="s">
        <v>6</v>
      </c>
      <c r="B6" s="43" t="s">
        <v>0</v>
      </c>
      <c r="C6" s="44" t="s">
        <v>1</v>
      </c>
      <c r="D6" s="44" t="s">
        <v>2</v>
      </c>
      <c r="E6" s="44" t="s">
        <v>3</v>
      </c>
      <c r="F6" s="43" t="s">
        <v>4</v>
      </c>
      <c r="G6" s="43" t="s">
        <v>5</v>
      </c>
    </row>
    <row r="7" spans="1:7" ht="18.75">
      <c r="A7" s="43"/>
      <c r="B7" s="183" t="s">
        <v>411</v>
      </c>
      <c r="C7" s="44">
        <v>1011</v>
      </c>
      <c r="D7" s="45">
        <v>10100001</v>
      </c>
      <c r="E7" s="44"/>
      <c r="F7" s="49">
        <v>41557881.97</v>
      </c>
      <c r="G7" s="49">
        <v>41557881.97</v>
      </c>
    </row>
    <row r="8" spans="1:7" ht="18.75">
      <c r="A8" s="43">
        <v>1</v>
      </c>
      <c r="B8" s="46" t="s">
        <v>412</v>
      </c>
      <c r="C8" s="44"/>
      <c r="D8" s="44"/>
      <c r="E8" s="44"/>
      <c r="F8" s="43"/>
      <c r="G8" s="44"/>
    </row>
    <row r="9" spans="1:7" ht="19.5">
      <c r="A9" s="43"/>
      <c r="B9" s="47" t="s">
        <v>436</v>
      </c>
      <c r="C9" s="44"/>
      <c r="D9" s="44"/>
      <c r="E9" s="44"/>
      <c r="F9" s="43"/>
      <c r="G9" s="44">
        <f>SUM(G7:G8)</f>
        <v>41557881.97</v>
      </c>
    </row>
    <row r="10" spans="1:7" ht="18.75" hidden="1">
      <c r="A10" s="43"/>
      <c r="B10" s="43"/>
      <c r="C10" s="44"/>
      <c r="D10" s="44"/>
      <c r="E10" s="44"/>
      <c r="F10" s="43"/>
      <c r="G10" s="44"/>
    </row>
    <row r="11" spans="1:7" ht="18.75">
      <c r="A11" s="49"/>
      <c r="B11" s="183" t="s">
        <v>37</v>
      </c>
      <c r="C11" s="184"/>
      <c r="D11" s="184"/>
      <c r="E11" s="184"/>
      <c r="F11" s="184"/>
      <c r="G11" s="50"/>
    </row>
    <row r="12" spans="1:7" ht="21.75" customHeight="1">
      <c r="A12" s="49">
        <v>2</v>
      </c>
      <c r="B12" s="46" t="s">
        <v>85</v>
      </c>
      <c r="C12" s="50">
        <v>1013</v>
      </c>
      <c r="D12" s="51">
        <v>101310001</v>
      </c>
      <c r="E12" s="50">
        <v>1</v>
      </c>
      <c r="F12" s="53">
        <v>424117</v>
      </c>
      <c r="G12" s="52">
        <f>F12</f>
        <v>424117</v>
      </c>
    </row>
    <row r="13" spans="1:7" ht="37.5">
      <c r="A13" s="49">
        <v>3</v>
      </c>
      <c r="B13" s="46" t="s">
        <v>89</v>
      </c>
      <c r="C13" s="50">
        <v>1013</v>
      </c>
      <c r="D13" s="50">
        <v>101330075</v>
      </c>
      <c r="E13" s="50">
        <v>1</v>
      </c>
      <c r="F13" s="53">
        <v>4005985.41</v>
      </c>
      <c r="G13" s="52">
        <f aca="true" t="shared" si="0" ref="G13:G33">F13</f>
        <v>4005985.41</v>
      </c>
    </row>
    <row r="14" spans="1:7" ht="18.75" customHeight="1">
      <c r="A14" s="49">
        <v>4</v>
      </c>
      <c r="B14" s="46" t="s">
        <v>90</v>
      </c>
      <c r="C14" s="50">
        <v>1013</v>
      </c>
      <c r="D14" s="50">
        <v>101330076</v>
      </c>
      <c r="E14" s="50">
        <v>1</v>
      </c>
      <c r="F14" s="53">
        <v>213665.1</v>
      </c>
      <c r="G14" s="52">
        <f t="shared" si="0"/>
        <v>213665.1</v>
      </c>
    </row>
    <row r="15" spans="1:7" ht="18.75" customHeight="1">
      <c r="A15" s="49">
        <v>5</v>
      </c>
      <c r="B15" s="46" t="s">
        <v>91</v>
      </c>
      <c r="C15" s="50">
        <v>1013</v>
      </c>
      <c r="D15" s="50">
        <v>101330077</v>
      </c>
      <c r="E15" s="50">
        <v>1</v>
      </c>
      <c r="F15" s="53">
        <v>586429.8</v>
      </c>
      <c r="G15" s="52">
        <f t="shared" si="0"/>
        <v>586429.8</v>
      </c>
    </row>
    <row r="16" spans="1:7" ht="37.5">
      <c r="A16" s="49">
        <v>6</v>
      </c>
      <c r="B16" s="46" t="s">
        <v>92</v>
      </c>
      <c r="C16" s="50">
        <v>1013</v>
      </c>
      <c r="D16" s="50">
        <v>101330002</v>
      </c>
      <c r="E16" s="50">
        <v>1</v>
      </c>
      <c r="F16" s="53">
        <v>57461.8</v>
      </c>
      <c r="G16" s="52">
        <f t="shared" si="0"/>
        <v>57461.8</v>
      </c>
    </row>
    <row r="17" spans="1:7" ht="18.75">
      <c r="A17" s="49">
        <v>7</v>
      </c>
      <c r="B17" s="46" t="s">
        <v>93</v>
      </c>
      <c r="C17" s="50">
        <v>1013</v>
      </c>
      <c r="D17" s="50">
        <v>101330003</v>
      </c>
      <c r="E17" s="50">
        <v>1</v>
      </c>
      <c r="F17" s="53">
        <v>25473.8</v>
      </c>
      <c r="G17" s="52">
        <f t="shared" si="0"/>
        <v>25473.8</v>
      </c>
    </row>
    <row r="18" spans="1:7" ht="37.5" customHeight="1">
      <c r="A18" s="49">
        <v>8</v>
      </c>
      <c r="B18" s="46" t="s">
        <v>88</v>
      </c>
      <c r="C18" s="50">
        <v>1013</v>
      </c>
      <c r="D18" s="50">
        <v>101330004</v>
      </c>
      <c r="E18" s="50">
        <v>1</v>
      </c>
      <c r="F18" s="53">
        <v>98695.3</v>
      </c>
      <c r="G18" s="52">
        <f t="shared" si="0"/>
        <v>98695.3</v>
      </c>
    </row>
    <row r="19" spans="1:7" ht="21.75" customHeight="1">
      <c r="A19" s="49">
        <v>8</v>
      </c>
      <c r="B19" s="46" t="s">
        <v>86</v>
      </c>
      <c r="C19" s="50">
        <v>1013</v>
      </c>
      <c r="D19" s="50">
        <v>101330005</v>
      </c>
      <c r="E19" s="50">
        <v>1</v>
      </c>
      <c r="F19" s="53">
        <v>163576</v>
      </c>
      <c r="G19" s="52">
        <f t="shared" si="0"/>
        <v>163576</v>
      </c>
    </row>
    <row r="20" spans="1:7" ht="18.75">
      <c r="A20" s="49">
        <v>10</v>
      </c>
      <c r="B20" s="46" t="s">
        <v>94</v>
      </c>
      <c r="C20" s="50">
        <v>1013</v>
      </c>
      <c r="D20" s="50">
        <v>101330006</v>
      </c>
      <c r="E20" s="50">
        <v>1</v>
      </c>
      <c r="F20" s="53">
        <v>59567.2</v>
      </c>
      <c r="G20" s="52">
        <f t="shared" si="0"/>
        <v>59567.2</v>
      </c>
    </row>
    <row r="21" spans="1:7" ht="37.5">
      <c r="A21" s="49">
        <v>11</v>
      </c>
      <c r="B21" s="46" t="s">
        <v>95</v>
      </c>
      <c r="C21" s="50">
        <v>1013</v>
      </c>
      <c r="D21" s="50">
        <v>101330008</v>
      </c>
      <c r="E21" s="50">
        <v>1</v>
      </c>
      <c r="F21" s="53">
        <v>95432.7</v>
      </c>
      <c r="G21" s="52">
        <f t="shared" si="0"/>
        <v>95432.7</v>
      </c>
    </row>
    <row r="22" spans="1:7" ht="20.25" customHeight="1">
      <c r="A22" s="49">
        <v>12</v>
      </c>
      <c r="B22" s="46" t="s">
        <v>96</v>
      </c>
      <c r="C22" s="50">
        <v>1013</v>
      </c>
      <c r="D22" s="50">
        <v>101330007</v>
      </c>
      <c r="E22" s="50">
        <v>1</v>
      </c>
      <c r="F22" s="53">
        <v>75128</v>
      </c>
      <c r="G22" s="52">
        <f t="shared" si="0"/>
        <v>75128</v>
      </c>
    </row>
    <row r="23" spans="1:7" ht="18.75">
      <c r="A23" s="49">
        <v>13</v>
      </c>
      <c r="B23" s="46" t="s">
        <v>97</v>
      </c>
      <c r="C23" s="50">
        <v>1013</v>
      </c>
      <c r="D23" s="50">
        <v>101330009</v>
      </c>
      <c r="E23" s="50">
        <v>1</v>
      </c>
      <c r="F23" s="53">
        <v>22320.1</v>
      </c>
      <c r="G23" s="52">
        <f t="shared" si="0"/>
        <v>22320.1</v>
      </c>
    </row>
    <row r="24" spans="1:7" ht="18.75">
      <c r="A24" s="49">
        <v>14</v>
      </c>
      <c r="B24" s="46" t="s">
        <v>98</v>
      </c>
      <c r="C24" s="50">
        <v>1013</v>
      </c>
      <c r="D24" s="50">
        <v>101330010</v>
      </c>
      <c r="E24" s="50">
        <v>1</v>
      </c>
      <c r="F24" s="53">
        <v>7590</v>
      </c>
      <c r="G24" s="52">
        <f t="shared" si="0"/>
        <v>7590</v>
      </c>
    </row>
    <row r="25" spans="1:7" ht="18.75">
      <c r="A25" s="49">
        <v>15</v>
      </c>
      <c r="B25" s="46" t="s">
        <v>99</v>
      </c>
      <c r="C25" s="50">
        <v>1013</v>
      </c>
      <c r="D25" s="50">
        <v>101330011</v>
      </c>
      <c r="E25" s="50">
        <v>1</v>
      </c>
      <c r="F25" s="53">
        <v>24400.2</v>
      </c>
      <c r="G25" s="52">
        <f t="shared" si="0"/>
        <v>24400.2</v>
      </c>
    </row>
    <row r="26" spans="1:7" ht="37.5">
      <c r="A26" s="49">
        <v>16</v>
      </c>
      <c r="B26" s="46" t="s">
        <v>100</v>
      </c>
      <c r="C26" s="50">
        <v>1013</v>
      </c>
      <c r="D26" s="50">
        <v>101330012</v>
      </c>
      <c r="E26" s="50">
        <v>1</v>
      </c>
      <c r="F26" s="53">
        <v>24653.2</v>
      </c>
      <c r="G26" s="52">
        <f t="shared" si="0"/>
        <v>24653.2</v>
      </c>
    </row>
    <row r="27" spans="1:7" ht="18.75">
      <c r="A27" s="49">
        <v>17</v>
      </c>
      <c r="B27" s="46" t="s">
        <v>101</v>
      </c>
      <c r="C27" s="50">
        <v>1013</v>
      </c>
      <c r="D27" s="50">
        <v>101330013</v>
      </c>
      <c r="E27" s="50">
        <v>1</v>
      </c>
      <c r="F27" s="53">
        <v>7605.4</v>
      </c>
      <c r="G27" s="52">
        <f t="shared" si="0"/>
        <v>7605.4</v>
      </c>
    </row>
    <row r="28" spans="1:7" ht="18.75">
      <c r="A28" s="49">
        <v>18</v>
      </c>
      <c r="B28" s="46" t="s">
        <v>102</v>
      </c>
      <c r="C28" s="50">
        <v>1013</v>
      </c>
      <c r="D28" s="50">
        <v>101330014</v>
      </c>
      <c r="E28" s="50">
        <v>1</v>
      </c>
      <c r="F28" s="53">
        <v>84784.7</v>
      </c>
      <c r="G28" s="52">
        <f t="shared" si="0"/>
        <v>84784.7</v>
      </c>
    </row>
    <row r="29" spans="1:7" ht="37.5">
      <c r="A29" s="49">
        <v>19</v>
      </c>
      <c r="B29" s="46" t="s">
        <v>103</v>
      </c>
      <c r="C29" s="50">
        <v>1013</v>
      </c>
      <c r="D29" s="50">
        <v>101330015</v>
      </c>
      <c r="E29" s="50">
        <v>1</v>
      </c>
      <c r="F29" s="53">
        <v>4539.7</v>
      </c>
      <c r="G29" s="52">
        <f t="shared" si="0"/>
        <v>4539.7</v>
      </c>
    </row>
    <row r="30" spans="1:7" ht="18.75">
      <c r="A30" s="49">
        <v>20</v>
      </c>
      <c r="B30" s="46" t="s">
        <v>104</v>
      </c>
      <c r="C30" s="50">
        <v>1013</v>
      </c>
      <c r="D30" s="50">
        <v>101330016</v>
      </c>
      <c r="E30" s="50">
        <v>1</v>
      </c>
      <c r="F30" s="53">
        <v>17328</v>
      </c>
      <c r="G30" s="52">
        <f t="shared" si="0"/>
        <v>17328</v>
      </c>
    </row>
    <row r="31" spans="1:7" ht="21.75" customHeight="1">
      <c r="A31" s="49">
        <v>21</v>
      </c>
      <c r="B31" s="46" t="s">
        <v>105</v>
      </c>
      <c r="C31" s="50">
        <v>1013</v>
      </c>
      <c r="D31" s="50">
        <v>101330017</v>
      </c>
      <c r="E31" s="50">
        <v>1</v>
      </c>
      <c r="F31" s="53">
        <v>3000</v>
      </c>
      <c r="G31" s="52">
        <f t="shared" si="0"/>
        <v>3000</v>
      </c>
    </row>
    <row r="32" spans="1:7" ht="37.5">
      <c r="A32" s="49">
        <v>22</v>
      </c>
      <c r="B32" s="46" t="s">
        <v>106</v>
      </c>
      <c r="C32" s="50">
        <v>1013</v>
      </c>
      <c r="D32" s="50">
        <v>101330018</v>
      </c>
      <c r="E32" s="50">
        <v>1</v>
      </c>
      <c r="F32" s="53">
        <v>8727.4</v>
      </c>
      <c r="G32" s="52">
        <f t="shared" si="0"/>
        <v>8727.4</v>
      </c>
    </row>
    <row r="33" spans="1:7" ht="38.25" customHeight="1">
      <c r="A33" s="49">
        <v>23</v>
      </c>
      <c r="B33" s="46" t="s">
        <v>87</v>
      </c>
      <c r="C33" s="50">
        <v>1013</v>
      </c>
      <c r="D33" s="50">
        <v>101330019</v>
      </c>
      <c r="E33" s="50">
        <v>1</v>
      </c>
      <c r="F33" s="53">
        <v>232000</v>
      </c>
      <c r="G33" s="52">
        <f t="shared" si="0"/>
        <v>232000</v>
      </c>
    </row>
    <row r="34" spans="1:7" ht="19.5">
      <c r="A34" s="49"/>
      <c r="B34" s="47" t="s">
        <v>34</v>
      </c>
      <c r="C34" s="44"/>
      <c r="D34" s="44"/>
      <c r="E34" s="44"/>
      <c r="F34" s="54"/>
      <c r="G34" s="55">
        <f>SUM(G12:G33)</f>
        <v>6242480.8100000005</v>
      </c>
    </row>
    <row r="35" spans="1:7" ht="18.75">
      <c r="A35" s="49"/>
      <c r="B35" s="159" t="s">
        <v>35</v>
      </c>
      <c r="C35" s="160"/>
      <c r="D35" s="160"/>
      <c r="E35" s="160"/>
      <c r="F35" s="161"/>
      <c r="G35" s="56"/>
    </row>
    <row r="36" spans="1:7" ht="18.75">
      <c r="A36" s="49">
        <v>24</v>
      </c>
      <c r="B36" s="46" t="s">
        <v>107</v>
      </c>
      <c r="C36" s="50">
        <v>1014</v>
      </c>
      <c r="D36" s="57">
        <v>101470299</v>
      </c>
      <c r="E36" s="50">
        <v>1</v>
      </c>
      <c r="F36" s="53">
        <v>9886.8</v>
      </c>
      <c r="G36" s="52">
        <f aca="true" t="shared" si="1" ref="G36:G101">E36*F36</f>
        <v>9886.8</v>
      </c>
    </row>
    <row r="37" spans="1:7" ht="18.75">
      <c r="A37" s="49">
        <v>25</v>
      </c>
      <c r="B37" s="46" t="s">
        <v>107</v>
      </c>
      <c r="C37" s="50">
        <v>1014</v>
      </c>
      <c r="D37" s="57">
        <v>101470300</v>
      </c>
      <c r="E37" s="50">
        <v>1</v>
      </c>
      <c r="F37" s="53">
        <v>9886.8</v>
      </c>
      <c r="G37" s="52">
        <v>1575</v>
      </c>
    </row>
    <row r="38" spans="1:7" ht="18.75">
      <c r="A38" s="49">
        <v>26</v>
      </c>
      <c r="B38" s="46" t="s">
        <v>108</v>
      </c>
      <c r="C38" s="50">
        <v>1014</v>
      </c>
      <c r="D38" s="57">
        <v>101470301</v>
      </c>
      <c r="E38" s="50">
        <v>1</v>
      </c>
      <c r="F38" s="53">
        <v>18000</v>
      </c>
      <c r="G38" s="52">
        <f t="shared" si="1"/>
        <v>18000</v>
      </c>
    </row>
    <row r="39" spans="1:7" ht="18.75">
      <c r="A39" s="49">
        <v>27</v>
      </c>
      <c r="B39" s="46" t="s">
        <v>109</v>
      </c>
      <c r="C39" s="50">
        <v>1014</v>
      </c>
      <c r="D39" s="57">
        <v>101480029</v>
      </c>
      <c r="E39" s="50">
        <v>1</v>
      </c>
      <c r="F39" s="53">
        <v>6532.9</v>
      </c>
      <c r="G39" s="52">
        <f t="shared" si="1"/>
        <v>6532.9</v>
      </c>
    </row>
    <row r="40" spans="1:7" ht="18.75">
      <c r="A40" s="49">
        <v>28</v>
      </c>
      <c r="B40" s="46" t="s">
        <v>110</v>
      </c>
      <c r="C40" s="50">
        <v>1014</v>
      </c>
      <c r="D40" s="57">
        <v>101480015</v>
      </c>
      <c r="E40" s="50">
        <v>1</v>
      </c>
      <c r="F40" s="53">
        <v>5121.6</v>
      </c>
      <c r="G40" s="52">
        <f t="shared" si="1"/>
        <v>5121.6</v>
      </c>
    </row>
    <row r="41" spans="1:7" ht="18.75">
      <c r="A41" s="49">
        <v>29</v>
      </c>
      <c r="B41" s="46" t="s">
        <v>111</v>
      </c>
      <c r="C41" s="50">
        <v>1014</v>
      </c>
      <c r="D41" s="57">
        <v>101480021</v>
      </c>
      <c r="E41" s="50">
        <v>1</v>
      </c>
      <c r="F41" s="53">
        <v>4279</v>
      </c>
      <c r="G41" s="52">
        <f t="shared" si="1"/>
        <v>4279</v>
      </c>
    </row>
    <row r="42" spans="1:7" ht="18.75">
      <c r="A42" s="49">
        <v>30</v>
      </c>
      <c r="B42" s="46" t="s">
        <v>112</v>
      </c>
      <c r="C42" s="50">
        <v>1014</v>
      </c>
      <c r="D42" s="57">
        <v>101480022</v>
      </c>
      <c r="E42" s="50">
        <v>1</v>
      </c>
      <c r="F42" s="53">
        <v>4416</v>
      </c>
      <c r="G42" s="52">
        <f t="shared" si="1"/>
        <v>4416</v>
      </c>
    </row>
    <row r="43" spans="1:7" ht="18.75">
      <c r="A43" s="49">
        <v>31</v>
      </c>
      <c r="B43" s="46" t="s">
        <v>113</v>
      </c>
      <c r="C43" s="50">
        <v>1014</v>
      </c>
      <c r="D43" s="57">
        <v>101480023</v>
      </c>
      <c r="E43" s="50">
        <v>1</v>
      </c>
      <c r="F43" s="53">
        <v>5460</v>
      </c>
      <c r="G43" s="52">
        <f t="shared" si="1"/>
        <v>5460</v>
      </c>
    </row>
    <row r="44" spans="1:7" ht="18.75">
      <c r="A44" s="49">
        <v>32</v>
      </c>
      <c r="B44" s="46" t="s">
        <v>114</v>
      </c>
      <c r="C44" s="50">
        <v>1014</v>
      </c>
      <c r="D44" s="57">
        <v>101480024</v>
      </c>
      <c r="E44" s="50">
        <v>1</v>
      </c>
      <c r="F44" s="53">
        <v>4326</v>
      </c>
      <c r="G44" s="52">
        <f t="shared" si="1"/>
        <v>4326</v>
      </c>
    </row>
    <row r="45" spans="1:7" ht="18.75">
      <c r="A45" s="49">
        <v>33</v>
      </c>
      <c r="B45" s="46" t="s">
        <v>114</v>
      </c>
      <c r="C45" s="50">
        <v>1014</v>
      </c>
      <c r="D45" s="57">
        <v>101480017</v>
      </c>
      <c r="E45" s="50">
        <v>1</v>
      </c>
      <c r="F45" s="53">
        <v>4955.5</v>
      </c>
      <c r="G45" s="52">
        <f t="shared" si="1"/>
        <v>4955.5</v>
      </c>
    </row>
    <row r="46" spans="1:7" ht="18.75">
      <c r="A46" s="49">
        <v>34</v>
      </c>
      <c r="B46" s="46" t="s">
        <v>115</v>
      </c>
      <c r="C46" s="50">
        <v>1014</v>
      </c>
      <c r="D46" s="57">
        <v>101480019</v>
      </c>
      <c r="E46" s="50">
        <v>1</v>
      </c>
      <c r="F46" s="53">
        <v>1330</v>
      </c>
      <c r="G46" s="52">
        <f t="shared" si="1"/>
        <v>1330</v>
      </c>
    </row>
    <row r="47" spans="1:7" ht="56.25">
      <c r="A47" s="49">
        <v>35</v>
      </c>
      <c r="B47" s="58" t="s">
        <v>116</v>
      </c>
      <c r="C47" s="50">
        <v>1014</v>
      </c>
      <c r="D47" s="57">
        <v>101460004</v>
      </c>
      <c r="E47" s="50">
        <v>1</v>
      </c>
      <c r="F47" s="53">
        <v>14799</v>
      </c>
      <c r="G47" s="52">
        <f t="shared" si="1"/>
        <v>14799</v>
      </c>
    </row>
    <row r="48" spans="1:7" ht="18.75">
      <c r="A48" s="49">
        <v>36</v>
      </c>
      <c r="B48" s="46" t="s">
        <v>117</v>
      </c>
      <c r="C48" s="50">
        <v>1014</v>
      </c>
      <c r="D48" s="57">
        <v>101480037</v>
      </c>
      <c r="E48" s="50">
        <v>1</v>
      </c>
      <c r="F48" s="53">
        <v>6316</v>
      </c>
      <c r="G48" s="52">
        <f t="shared" si="1"/>
        <v>6316</v>
      </c>
    </row>
    <row r="49" spans="1:7" ht="18.75">
      <c r="A49" s="49">
        <v>37</v>
      </c>
      <c r="B49" s="46" t="s">
        <v>118</v>
      </c>
      <c r="C49" s="50">
        <v>1014</v>
      </c>
      <c r="D49" s="57">
        <v>101480020</v>
      </c>
      <c r="E49" s="50">
        <v>1</v>
      </c>
      <c r="F49" s="53">
        <v>3197</v>
      </c>
      <c r="G49" s="52">
        <f t="shared" si="1"/>
        <v>3197</v>
      </c>
    </row>
    <row r="50" spans="1:7" ht="18.75">
      <c r="A50" s="49">
        <v>38</v>
      </c>
      <c r="B50" s="46" t="s">
        <v>119</v>
      </c>
      <c r="C50" s="50">
        <v>1014</v>
      </c>
      <c r="D50" s="57">
        <v>101480018</v>
      </c>
      <c r="E50" s="50">
        <v>1</v>
      </c>
      <c r="F50" s="53">
        <v>1411.3</v>
      </c>
      <c r="G50" s="52">
        <f t="shared" si="1"/>
        <v>1411.3</v>
      </c>
    </row>
    <row r="51" spans="1:7" ht="18.75">
      <c r="A51" s="49">
        <v>39</v>
      </c>
      <c r="B51" s="46" t="s">
        <v>120</v>
      </c>
      <c r="C51" s="50">
        <v>1014</v>
      </c>
      <c r="D51" s="57">
        <v>101480016</v>
      </c>
      <c r="E51" s="50">
        <v>1</v>
      </c>
      <c r="F51" s="53">
        <v>2093.3</v>
      </c>
      <c r="G51" s="52">
        <f t="shared" si="1"/>
        <v>2093.3</v>
      </c>
    </row>
    <row r="52" spans="1:7" ht="18.75">
      <c r="A52" s="49">
        <v>40</v>
      </c>
      <c r="B52" s="46" t="s">
        <v>121</v>
      </c>
      <c r="C52" s="50">
        <v>1014</v>
      </c>
      <c r="D52" s="57">
        <v>101480027</v>
      </c>
      <c r="E52" s="50">
        <v>1</v>
      </c>
      <c r="F52" s="53">
        <v>3520</v>
      </c>
      <c r="G52" s="52">
        <f t="shared" si="1"/>
        <v>3520</v>
      </c>
    </row>
    <row r="53" spans="1:7" ht="18.75">
      <c r="A53" s="49">
        <v>41</v>
      </c>
      <c r="B53" s="46" t="s">
        <v>123</v>
      </c>
      <c r="C53" s="50">
        <v>1014</v>
      </c>
      <c r="D53" s="57">
        <v>101480030</v>
      </c>
      <c r="E53" s="50">
        <v>1</v>
      </c>
      <c r="F53" s="53">
        <v>5943.3</v>
      </c>
      <c r="G53" s="52">
        <f t="shared" si="1"/>
        <v>5943.3</v>
      </c>
    </row>
    <row r="54" spans="1:7" ht="37.5">
      <c r="A54" s="49">
        <v>42</v>
      </c>
      <c r="B54" s="46" t="s">
        <v>124</v>
      </c>
      <c r="C54" s="50">
        <v>1014</v>
      </c>
      <c r="D54" s="57">
        <v>101480031</v>
      </c>
      <c r="E54" s="50">
        <v>1</v>
      </c>
      <c r="F54" s="53">
        <v>5953.2</v>
      </c>
      <c r="G54" s="52">
        <f t="shared" si="1"/>
        <v>5953.2</v>
      </c>
    </row>
    <row r="55" spans="1:7" ht="23.25" customHeight="1">
      <c r="A55" s="49">
        <v>43</v>
      </c>
      <c r="B55" s="46" t="s">
        <v>125</v>
      </c>
      <c r="C55" s="50">
        <v>1014</v>
      </c>
      <c r="D55" s="57">
        <v>101490077</v>
      </c>
      <c r="E55" s="50">
        <v>1</v>
      </c>
      <c r="F55" s="53">
        <v>1232</v>
      </c>
      <c r="G55" s="52">
        <f t="shared" si="1"/>
        <v>1232</v>
      </c>
    </row>
    <row r="56" spans="1:7" ht="37.5">
      <c r="A56" s="49">
        <v>44</v>
      </c>
      <c r="B56" s="46" t="s">
        <v>126</v>
      </c>
      <c r="C56" s="50">
        <v>1014</v>
      </c>
      <c r="D56" s="57">
        <v>101480032</v>
      </c>
      <c r="E56" s="50">
        <v>1</v>
      </c>
      <c r="F56" s="53">
        <v>5284</v>
      </c>
      <c r="G56" s="52">
        <f t="shared" si="1"/>
        <v>5284</v>
      </c>
    </row>
    <row r="57" spans="1:7" ht="18.75">
      <c r="A57" s="49">
        <v>45</v>
      </c>
      <c r="B57" s="46" t="s">
        <v>127</v>
      </c>
      <c r="C57" s="50">
        <v>1014</v>
      </c>
      <c r="D57" s="57">
        <v>101490078</v>
      </c>
      <c r="E57" s="50">
        <v>1</v>
      </c>
      <c r="F57" s="53">
        <v>1188</v>
      </c>
      <c r="G57" s="52">
        <f t="shared" si="1"/>
        <v>1188</v>
      </c>
    </row>
    <row r="58" spans="1:7" ht="20.25" customHeight="1">
      <c r="A58" s="49">
        <v>46</v>
      </c>
      <c r="B58" s="46" t="s">
        <v>128</v>
      </c>
      <c r="C58" s="50">
        <v>1014</v>
      </c>
      <c r="D58" s="57">
        <v>101490079</v>
      </c>
      <c r="E58" s="50">
        <v>1</v>
      </c>
      <c r="F58" s="53">
        <v>1219.9</v>
      </c>
      <c r="G58" s="52">
        <f t="shared" si="1"/>
        <v>1219.9</v>
      </c>
    </row>
    <row r="59" spans="1:7" ht="18.75">
      <c r="A59" s="49">
        <v>47</v>
      </c>
      <c r="B59" s="46" t="s">
        <v>129</v>
      </c>
      <c r="C59" s="50">
        <v>1014</v>
      </c>
      <c r="D59" s="57">
        <v>101480033</v>
      </c>
      <c r="E59" s="50">
        <v>1</v>
      </c>
      <c r="F59" s="53">
        <v>8724</v>
      </c>
      <c r="G59" s="52">
        <f t="shared" si="1"/>
        <v>8724</v>
      </c>
    </row>
    <row r="60" spans="1:7" ht="40.5" customHeight="1">
      <c r="A60" s="49">
        <v>49</v>
      </c>
      <c r="B60" s="59" t="s">
        <v>130</v>
      </c>
      <c r="C60" s="50">
        <v>1014</v>
      </c>
      <c r="D60" s="57">
        <v>101460002</v>
      </c>
      <c r="E60" s="50">
        <v>1</v>
      </c>
      <c r="F60" s="53">
        <v>6999</v>
      </c>
      <c r="G60" s="52">
        <f t="shared" si="1"/>
        <v>6999</v>
      </c>
    </row>
    <row r="61" spans="1:7" ht="37.5">
      <c r="A61" s="49">
        <v>50</v>
      </c>
      <c r="B61" s="46" t="s">
        <v>131</v>
      </c>
      <c r="C61" s="50">
        <v>1014</v>
      </c>
      <c r="D61" s="57">
        <v>101480038</v>
      </c>
      <c r="E61" s="50">
        <v>1</v>
      </c>
      <c r="F61" s="53">
        <v>7299</v>
      </c>
      <c r="G61" s="52">
        <f t="shared" si="1"/>
        <v>7299</v>
      </c>
    </row>
    <row r="62" spans="1:7" ht="23.25" customHeight="1">
      <c r="A62" s="49">
        <v>51</v>
      </c>
      <c r="B62" s="60" t="s">
        <v>133</v>
      </c>
      <c r="C62" s="50">
        <v>1014</v>
      </c>
      <c r="D62" s="57">
        <v>101490075</v>
      </c>
      <c r="E62" s="50">
        <v>1</v>
      </c>
      <c r="F62" s="53">
        <v>1294.7</v>
      </c>
      <c r="G62" s="52">
        <f t="shared" si="1"/>
        <v>1294.7</v>
      </c>
    </row>
    <row r="63" spans="1:7" ht="18.75">
      <c r="A63" s="49">
        <v>52</v>
      </c>
      <c r="B63" s="46" t="s">
        <v>132</v>
      </c>
      <c r="C63" s="50">
        <v>1014</v>
      </c>
      <c r="D63" s="57">
        <v>101490076</v>
      </c>
      <c r="E63" s="50">
        <v>1</v>
      </c>
      <c r="F63" s="53">
        <v>1219.9</v>
      </c>
      <c r="G63" s="52">
        <f t="shared" si="1"/>
        <v>1219.9</v>
      </c>
    </row>
    <row r="64" spans="1:7" ht="19.5" customHeight="1">
      <c r="A64" s="49">
        <v>53</v>
      </c>
      <c r="B64" s="46" t="s">
        <v>134</v>
      </c>
      <c r="C64" s="50">
        <v>1014</v>
      </c>
      <c r="D64" s="57">
        <v>101470255</v>
      </c>
      <c r="E64" s="50">
        <v>1</v>
      </c>
      <c r="F64" s="53">
        <v>1299.1</v>
      </c>
      <c r="G64" s="52">
        <f t="shared" si="1"/>
        <v>1299.1</v>
      </c>
    </row>
    <row r="65" spans="1:7" ht="18.75">
      <c r="A65" s="49">
        <v>54</v>
      </c>
      <c r="B65" s="46" t="s">
        <v>135</v>
      </c>
      <c r="C65" s="50">
        <v>1014</v>
      </c>
      <c r="D65" s="57">
        <v>101470257</v>
      </c>
      <c r="E65" s="50">
        <v>1</v>
      </c>
      <c r="F65" s="53">
        <v>14997</v>
      </c>
      <c r="G65" s="52">
        <f t="shared" si="1"/>
        <v>14997</v>
      </c>
    </row>
    <row r="66" spans="1:7" ht="18.75">
      <c r="A66" s="49">
        <v>55</v>
      </c>
      <c r="B66" s="46" t="s">
        <v>136</v>
      </c>
      <c r="C66" s="50">
        <v>1014</v>
      </c>
      <c r="D66" s="57">
        <v>101470258</v>
      </c>
      <c r="E66" s="50">
        <v>1</v>
      </c>
      <c r="F66" s="53">
        <v>4900</v>
      </c>
      <c r="G66" s="52">
        <f t="shared" si="1"/>
        <v>4900</v>
      </c>
    </row>
    <row r="67" spans="1:7" ht="37.5">
      <c r="A67" s="49">
        <v>56</v>
      </c>
      <c r="B67" s="46" t="s">
        <v>137</v>
      </c>
      <c r="C67" s="50">
        <v>1014</v>
      </c>
      <c r="D67" s="57">
        <v>101470259</v>
      </c>
      <c r="E67" s="50">
        <v>1</v>
      </c>
      <c r="F67" s="53">
        <v>16000</v>
      </c>
      <c r="G67" s="52">
        <f t="shared" si="1"/>
        <v>16000</v>
      </c>
    </row>
    <row r="68" spans="1:7" ht="20.25" customHeight="1">
      <c r="A68" s="49">
        <v>57</v>
      </c>
      <c r="B68" s="46" t="s">
        <v>138</v>
      </c>
      <c r="C68" s="50">
        <v>1014</v>
      </c>
      <c r="D68" s="57">
        <v>101470260</v>
      </c>
      <c r="E68" s="50">
        <v>1</v>
      </c>
      <c r="F68" s="53">
        <v>15300</v>
      </c>
      <c r="G68" s="52">
        <f t="shared" si="1"/>
        <v>15300</v>
      </c>
    </row>
    <row r="69" spans="1:7" ht="18.75">
      <c r="A69" s="49">
        <v>58</v>
      </c>
      <c r="B69" s="46" t="s">
        <v>139</v>
      </c>
      <c r="C69" s="50">
        <v>1014</v>
      </c>
      <c r="D69" s="57">
        <v>101480034</v>
      </c>
      <c r="E69" s="50">
        <v>1</v>
      </c>
      <c r="F69" s="53">
        <v>19622.87</v>
      </c>
      <c r="G69" s="52">
        <f t="shared" si="1"/>
        <v>19622.87</v>
      </c>
    </row>
    <row r="70" spans="1:7" ht="17.25" customHeight="1">
      <c r="A70" s="49">
        <v>59</v>
      </c>
      <c r="B70" s="46" t="s">
        <v>140</v>
      </c>
      <c r="C70" s="50">
        <v>1014</v>
      </c>
      <c r="D70" s="57">
        <v>101490035</v>
      </c>
      <c r="E70" s="50">
        <v>1</v>
      </c>
      <c r="F70" s="53">
        <v>1107.7</v>
      </c>
      <c r="G70" s="52">
        <f t="shared" si="1"/>
        <v>1107.7</v>
      </c>
    </row>
    <row r="71" spans="1:7" ht="18.75">
      <c r="A71" s="49">
        <v>60</v>
      </c>
      <c r="B71" s="46" t="s">
        <v>142</v>
      </c>
      <c r="C71" s="50">
        <v>1014</v>
      </c>
      <c r="D71" s="57">
        <v>101470062</v>
      </c>
      <c r="E71" s="50">
        <v>1</v>
      </c>
      <c r="F71" s="53">
        <v>2739</v>
      </c>
      <c r="G71" s="52">
        <f t="shared" si="1"/>
        <v>2739</v>
      </c>
    </row>
    <row r="72" spans="1:7" ht="18" customHeight="1">
      <c r="A72" s="49">
        <v>61</v>
      </c>
      <c r="B72" s="46" t="s">
        <v>143</v>
      </c>
      <c r="C72" s="50">
        <v>1014</v>
      </c>
      <c r="D72" s="57">
        <v>101430002</v>
      </c>
      <c r="E72" s="50">
        <v>1</v>
      </c>
      <c r="F72" s="53">
        <v>5600</v>
      </c>
      <c r="G72" s="52">
        <f t="shared" si="1"/>
        <v>5600</v>
      </c>
    </row>
    <row r="73" spans="1:7" ht="19.5" customHeight="1">
      <c r="A73" s="49">
        <v>62</v>
      </c>
      <c r="B73" s="46" t="s">
        <v>144</v>
      </c>
      <c r="C73" s="50">
        <v>1014</v>
      </c>
      <c r="D73" s="57">
        <v>101470069</v>
      </c>
      <c r="E73" s="50">
        <v>1</v>
      </c>
      <c r="F73" s="53">
        <v>5200</v>
      </c>
      <c r="G73" s="52">
        <f t="shared" si="1"/>
        <v>5200</v>
      </c>
    </row>
    <row r="74" spans="1:7" ht="18.75">
      <c r="A74" s="49">
        <v>63</v>
      </c>
      <c r="B74" s="46" t="s">
        <v>145</v>
      </c>
      <c r="C74" s="50">
        <v>1014</v>
      </c>
      <c r="D74" s="57">
        <v>101470067</v>
      </c>
      <c r="E74" s="50">
        <v>1</v>
      </c>
      <c r="F74" s="53">
        <v>3400</v>
      </c>
      <c r="G74" s="52">
        <f t="shared" si="1"/>
        <v>3400</v>
      </c>
    </row>
    <row r="75" spans="1:7" ht="25.5" customHeight="1">
      <c r="A75" s="49">
        <v>64</v>
      </c>
      <c r="B75" s="46" t="s">
        <v>146</v>
      </c>
      <c r="C75" s="50">
        <v>1014</v>
      </c>
      <c r="D75" s="57">
        <v>101470065</v>
      </c>
      <c r="E75" s="50">
        <v>1</v>
      </c>
      <c r="F75" s="53">
        <v>2050</v>
      </c>
      <c r="G75" s="52">
        <f t="shared" si="1"/>
        <v>2050</v>
      </c>
    </row>
    <row r="76" spans="1:7" ht="18.75">
      <c r="A76" s="49">
        <v>65</v>
      </c>
      <c r="B76" s="46" t="s">
        <v>147</v>
      </c>
      <c r="C76" s="50">
        <v>1014</v>
      </c>
      <c r="D76" s="57">
        <v>101470061</v>
      </c>
      <c r="E76" s="50">
        <v>1</v>
      </c>
      <c r="F76" s="53">
        <v>1610.4</v>
      </c>
      <c r="G76" s="52">
        <f t="shared" si="1"/>
        <v>1610.4</v>
      </c>
    </row>
    <row r="77" spans="1:7" ht="37.5">
      <c r="A77" s="49">
        <v>66</v>
      </c>
      <c r="B77" s="46" t="s">
        <v>148</v>
      </c>
      <c r="C77" s="50">
        <v>1014</v>
      </c>
      <c r="D77" s="57">
        <v>101470066</v>
      </c>
      <c r="E77" s="50">
        <v>1</v>
      </c>
      <c r="F77" s="53">
        <v>44500</v>
      </c>
      <c r="G77" s="52">
        <f t="shared" si="1"/>
        <v>44500</v>
      </c>
    </row>
    <row r="78" spans="1:7" ht="20.25" customHeight="1">
      <c r="A78" s="49">
        <v>67</v>
      </c>
      <c r="B78" s="46" t="s">
        <v>149</v>
      </c>
      <c r="C78" s="50">
        <v>1014</v>
      </c>
      <c r="D78" s="57">
        <v>101470068</v>
      </c>
      <c r="E78" s="50">
        <v>1</v>
      </c>
      <c r="F78" s="53">
        <v>8200</v>
      </c>
      <c r="G78" s="52">
        <f t="shared" si="1"/>
        <v>8200</v>
      </c>
    </row>
    <row r="79" spans="1:7" ht="18.75">
      <c r="A79" s="49">
        <v>68</v>
      </c>
      <c r="B79" s="46" t="s">
        <v>150</v>
      </c>
      <c r="C79" s="50">
        <v>1014</v>
      </c>
      <c r="D79" s="57">
        <v>101490023</v>
      </c>
      <c r="E79" s="50">
        <v>1</v>
      </c>
      <c r="F79" s="53">
        <v>1758.9</v>
      </c>
      <c r="G79" s="52">
        <f t="shared" si="1"/>
        <v>1758.9</v>
      </c>
    </row>
    <row r="80" spans="1:7" ht="37.5">
      <c r="A80" s="49">
        <v>69</v>
      </c>
      <c r="B80" s="46" t="s">
        <v>151</v>
      </c>
      <c r="C80" s="50">
        <v>1014</v>
      </c>
      <c r="D80" s="57">
        <v>101470063</v>
      </c>
      <c r="E80" s="50">
        <v>1</v>
      </c>
      <c r="F80" s="53">
        <v>6000.5</v>
      </c>
      <c r="G80" s="52">
        <f t="shared" si="1"/>
        <v>6000.5</v>
      </c>
    </row>
    <row r="81" spans="1:7" ht="18.75">
      <c r="A81" s="49">
        <v>70</v>
      </c>
      <c r="B81" s="46" t="s">
        <v>152</v>
      </c>
      <c r="C81" s="50">
        <v>1014</v>
      </c>
      <c r="D81" s="57">
        <v>101490021</v>
      </c>
      <c r="E81" s="50">
        <v>1</v>
      </c>
      <c r="F81" s="53">
        <v>1289.2</v>
      </c>
      <c r="G81" s="52">
        <f t="shared" si="1"/>
        <v>1289.2</v>
      </c>
    </row>
    <row r="82" spans="1:7" ht="19.5" hidden="1">
      <c r="A82" s="49"/>
      <c r="B82" s="46" t="s">
        <v>141</v>
      </c>
      <c r="C82" s="50"/>
      <c r="D82" s="57">
        <v>101490022</v>
      </c>
      <c r="E82" s="50">
        <v>1</v>
      </c>
      <c r="F82" s="53">
        <v>1289.2</v>
      </c>
      <c r="G82" s="55">
        <f>SUM(G36:G81)</f>
        <v>299151.07</v>
      </c>
    </row>
    <row r="83" spans="1:7" ht="19.5" hidden="1">
      <c r="A83" s="49"/>
      <c r="B83" s="46" t="s">
        <v>122</v>
      </c>
      <c r="C83" s="50"/>
      <c r="D83" s="57">
        <v>101490024</v>
      </c>
      <c r="E83" s="50">
        <v>1</v>
      </c>
      <c r="F83" s="53">
        <v>1219.9</v>
      </c>
      <c r="G83" s="55"/>
    </row>
    <row r="84" spans="1:7" ht="37.5" hidden="1">
      <c r="A84" s="43"/>
      <c r="B84" s="46" t="s">
        <v>122</v>
      </c>
      <c r="C84" s="44" t="s">
        <v>1</v>
      </c>
      <c r="D84" s="57">
        <v>101490025</v>
      </c>
      <c r="E84" s="50">
        <v>1</v>
      </c>
      <c r="F84" s="53">
        <v>1219.9</v>
      </c>
      <c r="G84" s="44" t="s">
        <v>5</v>
      </c>
    </row>
    <row r="85" spans="1:7" ht="22.5" customHeight="1">
      <c r="A85" s="49">
        <v>71</v>
      </c>
      <c r="B85" s="46" t="s">
        <v>153</v>
      </c>
      <c r="C85" s="50">
        <v>1014</v>
      </c>
      <c r="D85" s="57">
        <v>101470297</v>
      </c>
      <c r="E85" s="50">
        <v>1</v>
      </c>
      <c r="F85" s="53">
        <v>3198.8</v>
      </c>
      <c r="G85" s="52">
        <f t="shared" si="1"/>
        <v>3198.8</v>
      </c>
    </row>
    <row r="86" spans="1:7" ht="18.75">
      <c r="A86" s="49">
        <v>72</v>
      </c>
      <c r="B86" s="46" t="s">
        <v>154</v>
      </c>
      <c r="C86" s="50">
        <v>1014</v>
      </c>
      <c r="D86" s="57">
        <v>101470298</v>
      </c>
      <c r="E86" s="50">
        <v>1</v>
      </c>
      <c r="F86" s="53">
        <v>3198.8</v>
      </c>
      <c r="G86" s="52">
        <f t="shared" si="1"/>
        <v>3198.8</v>
      </c>
    </row>
    <row r="87" spans="1:7" ht="18.75">
      <c r="A87" s="49">
        <v>73</v>
      </c>
      <c r="B87" s="46" t="s">
        <v>155</v>
      </c>
      <c r="C87" s="50">
        <v>1014</v>
      </c>
      <c r="D87" s="57">
        <v>101470198</v>
      </c>
      <c r="E87" s="50">
        <v>1</v>
      </c>
      <c r="F87" s="53">
        <v>2171.4</v>
      </c>
      <c r="G87" s="52">
        <f t="shared" si="1"/>
        <v>2171.4</v>
      </c>
    </row>
    <row r="88" spans="1:7" ht="18.75">
      <c r="A88" s="49">
        <v>74</v>
      </c>
      <c r="B88" s="46" t="s">
        <v>156</v>
      </c>
      <c r="C88" s="50">
        <v>1014</v>
      </c>
      <c r="D88" s="57">
        <v>101470199</v>
      </c>
      <c r="E88" s="50">
        <v>1</v>
      </c>
      <c r="F88" s="53">
        <v>8452.4</v>
      </c>
      <c r="G88" s="52">
        <f t="shared" si="1"/>
        <v>8452.4</v>
      </c>
    </row>
    <row r="89" spans="1:7" ht="18.75">
      <c r="A89" s="49">
        <v>75</v>
      </c>
      <c r="B89" s="46" t="s">
        <v>157</v>
      </c>
      <c r="C89" s="50">
        <v>1014</v>
      </c>
      <c r="D89" s="57">
        <v>101470201</v>
      </c>
      <c r="E89" s="50">
        <v>1</v>
      </c>
      <c r="F89" s="53">
        <v>45802.9</v>
      </c>
      <c r="G89" s="52">
        <f t="shared" si="1"/>
        <v>45802.9</v>
      </c>
    </row>
    <row r="90" spans="1:7" ht="18.75">
      <c r="A90" s="49">
        <v>76</v>
      </c>
      <c r="B90" s="46" t="s">
        <v>158</v>
      </c>
      <c r="C90" s="50">
        <v>1014</v>
      </c>
      <c r="D90" s="57">
        <v>101470205</v>
      </c>
      <c r="E90" s="50">
        <v>1</v>
      </c>
      <c r="F90" s="53">
        <v>12141.8</v>
      </c>
      <c r="G90" s="52">
        <f t="shared" si="1"/>
        <v>12141.8</v>
      </c>
    </row>
    <row r="91" spans="1:7" ht="18.75">
      <c r="A91" s="49">
        <v>77</v>
      </c>
      <c r="B91" s="46" t="s">
        <v>159</v>
      </c>
      <c r="C91" s="50">
        <v>1014</v>
      </c>
      <c r="D91" s="57">
        <v>101470208</v>
      </c>
      <c r="E91" s="50">
        <v>1</v>
      </c>
      <c r="F91" s="53">
        <v>7250</v>
      </c>
      <c r="G91" s="52">
        <f t="shared" si="1"/>
        <v>7250</v>
      </c>
    </row>
    <row r="92" spans="1:7" ht="18.75">
      <c r="A92" s="49">
        <v>78</v>
      </c>
      <c r="B92" s="46" t="s">
        <v>160</v>
      </c>
      <c r="C92" s="50">
        <v>1014</v>
      </c>
      <c r="D92" s="57">
        <v>101470209</v>
      </c>
      <c r="E92" s="50">
        <v>1</v>
      </c>
      <c r="F92" s="53">
        <v>2145</v>
      </c>
      <c r="G92" s="52">
        <f t="shared" si="1"/>
        <v>2145</v>
      </c>
    </row>
    <row r="93" spans="1:7" ht="18.75">
      <c r="A93" s="49">
        <v>79</v>
      </c>
      <c r="B93" s="46" t="s">
        <v>159</v>
      </c>
      <c r="C93" s="50">
        <v>1014</v>
      </c>
      <c r="D93" s="57">
        <v>101470210</v>
      </c>
      <c r="E93" s="50">
        <v>1</v>
      </c>
      <c r="F93" s="53">
        <v>15951</v>
      </c>
      <c r="G93" s="52">
        <f t="shared" si="1"/>
        <v>15951</v>
      </c>
    </row>
    <row r="94" spans="1:7" ht="18.75">
      <c r="A94" s="49">
        <v>80</v>
      </c>
      <c r="B94" s="46" t="s">
        <v>161</v>
      </c>
      <c r="C94" s="50">
        <v>1014</v>
      </c>
      <c r="D94" s="57">
        <v>101470211</v>
      </c>
      <c r="E94" s="50">
        <v>1</v>
      </c>
      <c r="F94" s="53">
        <v>1598</v>
      </c>
      <c r="G94" s="52">
        <f t="shared" si="1"/>
        <v>1598</v>
      </c>
    </row>
    <row r="95" spans="1:7" ht="37.5">
      <c r="A95" s="49">
        <v>81</v>
      </c>
      <c r="B95" s="46" t="s">
        <v>162</v>
      </c>
      <c r="C95" s="50">
        <v>1014</v>
      </c>
      <c r="D95" s="57">
        <v>101470212</v>
      </c>
      <c r="E95" s="50">
        <v>1</v>
      </c>
      <c r="F95" s="53">
        <v>22500</v>
      </c>
      <c r="G95" s="52">
        <f t="shared" si="1"/>
        <v>22500</v>
      </c>
    </row>
    <row r="96" spans="1:7" ht="18.75">
      <c r="A96" s="49">
        <v>82</v>
      </c>
      <c r="B96" s="46" t="s">
        <v>163</v>
      </c>
      <c r="C96" s="50">
        <v>1014</v>
      </c>
      <c r="D96" s="57">
        <v>101470207</v>
      </c>
      <c r="E96" s="50">
        <v>1</v>
      </c>
      <c r="F96" s="53">
        <v>10546.8</v>
      </c>
      <c r="G96" s="52">
        <f t="shared" si="1"/>
        <v>10546.8</v>
      </c>
    </row>
    <row r="97" spans="1:7" ht="18.75">
      <c r="A97" s="49">
        <v>83</v>
      </c>
      <c r="B97" s="46" t="s">
        <v>164</v>
      </c>
      <c r="C97" s="50">
        <v>1014</v>
      </c>
      <c r="D97" s="57">
        <v>101470073</v>
      </c>
      <c r="E97" s="50">
        <v>1</v>
      </c>
      <c r="F97" s="61">
        <v>1567.5</v>
      </c>
      <c r="G97" s="52">
        <f t="shared" si="1"/>
        <v>1567.5</v>
      </c>
    </row>
    <row r="98" spans="1:7" ht="18.75">
      <c r="A98" s="49">
        <v>84</v>
      </c>
      <c r="B98" s="46" t="s">
        <v>165</v>
      </c>
      <c r="C98" s="50">
        <v>1014</v>
      </c>
      <c r="D98" s="57">
        <v>101470193</v>
      </c>
      <c r="E98" s="50">
        <v>1</v>
      </c>
      <c r="F98" s="53">
        <v>2728</v>
      </c>
      <c r="G98" s="52">
        <f t="shared" si="1"/>
        <v>2728</v>
      </c>
    </row>
    <row r="99" spans="1:7" ht="18.75">
      <c r="A99" s="49">
        <v>85</v>
      </c>
      <c r="B99" s="46" t="s">
        <v>165</v>
      </c>
      <c r="C99" s="50">
        <v>1014</v>
      </c>
      <c r="D99" s="57">
        <v>101470194</v>
      </c>
      <c r="E99" s="50">
        <v>1</v>
      </c>
      <c r="F99" s="53">
        <v>2226.4</v>
      </c>
      <c r="G99" s="52">
        <f t="shared" si="1"/>
        <v>2226.4</v>
      </c>
    </row>
    <row r="100" spans="1:7" ht="18.75">
      <c r="A100" s="49">
        <v>86</v>
      </c>
      <c r="B100" s="46" t="s">
        <v>165</v>
      </c>
      <c r="C100" s="50">
        <v>1014</v>
      </c>
      <c r="D100" s="57">
        <v>101470195</v>
      </c>
      <c r="E100" s="50">
        <v>1</v>
      </c>
      <c r="F100" s="53">
        <v>2530</v>
      </c>
      <c r="G100" s="52">
        <f t="shared" si="1"/>
        <v>2530</v>
      </c>
    </row>
    <row r="101" spans="1:7" ht="18.75">
      <c r="A101" s="49">
        <v>87</v>
      </c>
      <c r="B101" s="60" t="s">
        <v>166</v>
      </c>
      <c r="C101" s="50">
        <v>1014</v>
      </c>
      <c r="D101" s="57">
        <v>101470197</v>
      </c>
      <c r="E101" s="50">
        <v>1</v>
      </c>
      <c r="F101" s="53">
        <v>12139.6</v>
      </c>
      <c r="G101" s="52">
        <f t="shared" si="1"/>
        <v>12139.6</v>
      </c>
    </row>
    <row r="102" spans="1:7" ht="37.5">
      <c r="A102" s="49">
        <v>88</v>
      </c>
      <c r="B102" s="46" t="s">
        <v>167</v>
      </c>
      <c r="C102" s="50">
        <v>1014</v>
      </c>
      <c r="D102" s="45">
        <v>101470307</v>
      </c>
      <c r="E102" s="50">
        <v>1</v>
      </c>
      <c r="F102" s="62">
        <v>60483.5</v>
      </c>
      <c r="G102" s="52">
        <f aca="true" t="shared" si="2" ref="G102:G165">E102*F102</f>
        <v>60483.5</v>
      </c>
    </row>
    <row r="103" spans="1:7" ht="21.75" customHeight="1">
      <c r="A103" s="49">
        <v>89</v>
      </c>
      <c r="B103" s="46" t="s">
        <v>168</v>
      </c>
      <c r="C103" s="50">
        <v>1014</v>
      </c>
      <c r="D103" s="45">
        <v>101470308</v>
      </c>
      <c r="E103" s="50">
        <v>1</v>
      </c>
      <c r="F103" s="62">
        <v>1990</v>
      </c>
      <c r="G103" s="52">
        <f t="shared" si="2"/>
        <v>1990</v>
      </c>
    </row>
    <row r="104" spans="1:7" ht="18.75">
      <c r="A104" s="49">
        <v>90</v>
      </c>
      <c r="B104" s="46" t="s">
        <v>169</v>
      </c>
      <c r="C104" s="50">
        <v>1014</v>
      </c>
      <c r="D104" s="45">
        <v>101470140</v>
      </c>
      <c r="E104" s="50">
        <v>1</v>
      </c>
      <c r="F104" s="62">
        <v>245779</v>
      </c>
      <c r="G104" s="52">
        <f t="shared" si="2"/>
        <v>245779</v>
      </c>
    </row>
    <row r="105" spans="1:7" ht="18.75">
      <c r="A105" s="49">
        <v>91</v>
      </c>
      <c r="B105" s="46" t="s">
        <v>170</v>
      </c>
      <c r="C105" s="50">
        <v>1014</v>
      </c>
      <c r="D105" s="45">
        <v>101420002</v>
      </c>
      <c r="E105" s="50">
        <v>1</v>
      </c>
      <c r="F105" s="62">
        <v>2000</v>
      </c>
      <c r="G105" s="52">
        <f t="shared" si="2"/>
        <v>2000</v>
      </c>
    </row>
    <row r="106" spans="1:7" ht="18.75">
      <c r="A106" s="49">
        <v>92</v>
      </c>
      <c r="B106" s="46" t="s">
        <v>171</v>
      </c>
      <c r="C106" s="50">
        <v>1014</v>
      </c>
      <c r="D106" s="45">
        <v>101410001</v>
      </c>
      <c r="E106" s="50">
        <v>1</v>
      </c>
      <c r="F106" s="62">
        <v>310805</v>
      </c>
      <c r="G106" s="52">
        <f t="shared" si="2"/>
        <v>310805</v>
      </c>
    </row>
    <row r="107" spans="1:7" ht="37.5">
      <c r="A107" s="49">
        <v>93</v>
      </c>
      <c r="B107" s="46" t="s">
        <v>172</v>
      </c>
      <c r="C107" s="50">
        <v>1014</v>
      </c>
      <c r="D107" s="45">
        <v>101420003</v>
      </c>
      <c r="E107" s="50">
        <v>1</v>
      </c>
      <c r="F107" s="62">
        <v>23583.33</v>
      </c>
      <c r="G107" s="52">
        <f t="shared" si="2"/>
        <v>23583.33</v>
      </c>
    </row>
    <row r="108" spans="1:7" ht="37.5">
      <c r="A108" s="49">
        <v>94</v>
      </c>
      <c r="B108" s="46" t="s">
        <v>173</v>
      </c>
      <c r="C108" s="50">
        <v>1014</v>
      </c>
      <c r="D108" s="45">
        <v>101420004</v>
      </c>
      <c r="E108" s="50">
        <v>1</v>
      </c>
      <c r="F108" s="62">
        <v>26416.67</v>
      </c>
      <c r="G108" s="52">
        <f t="shared" si="2"/>
        <v>26416.67</v>
      </c>
    </row>
    <row r="109" spans="1:7" ht="18.75">
      <c r="A109" s="49">
        <v>95</v>
      </c>
      <c r="B109" s="46" t="s">
        <v>174</v>
      </c>
      <c r="C109" s="50">
        <v>1014</v>
      </c>
      <c r="D109" s="45">
        <v>101470078</v>
      </c>
      <c r="E109" s="50">
        <v>1</v>
      </c>
      <c r="F109" s="62">
        <v>1345.3</v>
      </c>
      <c r="G109" s="52">
        <f t="shared" si="2"/>
        <v>1345.3</v>
      </c>
    </row>
    <row r="110" spans="1:7" ht="25.5" customHeight="1">
      <c r="A110" s="49">
        <v>96</v>
      </c>
      <c r="B110" s="46" t="s">
        <v>175</v>
      </c>
      <c r="C110" s="50">
        <v>1014</v>
      </c>
      <c r="D110" s="45">
        <v>101490030</v>
      </c>
      <c r="E110" s="50">
        <v>1</v>
      </c>
      <c r="F110" s="62">
        <v>1288.1</v>
      </c>
      <c r="G110" s="52">
        <f t="shared" si="2"/>
        <v>1288.1</v>
      </c>
    </row>
    <row r="111" spans="1:7" ht="18.75">
      <c r="A111" s="49">
        <v>97</v>
      </c>
      <c r="B111" s="46" t="s">
        <v>439</v>
      </c>
      <c r="C111" s="50">
        <v>1014</v>
      </c>
      <c r="D111" s="45">
        <v>101490031</v>
      </c>
      <c r="E111" s="50">
        <v>1</v>
      </c>
      <c r="F111" s="62">
        <v>1288.1</v>
      </c>
      <c r="G111" s="52">
        <f t="shared" si="2"/>
        <v>1288.1</v>
      </c>
    </row>
    <row r="112" spans="1:7" ht="18.75">
      <c r="A112" s="49">
        <v>98</v>
      </c>
      <c r="B112" s="46" t="s">
        <v>440</v>
      </c>
      <c r="C112" s="50">
        <v>1014</v>
      </c>
      <c r="D112" s="45">
        <v>101470079</v>
      </c>
      <c r="E112" s="50">
        <v>1</v>
      </c>
      <c r="F112" s="62">
        <v>3999</v>
      </c>
      <c r="G112" s="52">
        <f t="shared" si="2"/>
        <v>3999</v>
      </c>
    </row>
    <row r="113" spans="1:7" ht="44.25" customHeight="1">
      <c r="A113" s="49">
        <v>99</v>
      </c>
      <c r="B113" s="46" t="s">
        <v>441</v>
      </c>
      <c r="C113" s="50">
        <v>1014</v>
      </c>
      <c r="D113" s="45">
        <v>101470080</v>
      </c>
      <c r="E113" s="50">
        <v>1</v>
      </c>
      <c r="F113" s="62">
        <v>3190</v>
      </c>
      <c r="G113" s="52">
        <f t="shared" si="2"/>
        <v>3190</v>
      </c>
    </row>
    <row r="114" spans="1:7" ht="56.25">
      <c r="A114" s="49">
        <v>100</v>
      </c>
      <c r="B114" s="46" t="s">
        <v>177</v>
      </c>
      <c r="C114" s="50">
        <v>1014</v>
      </c>
      <c r="D114" s="45">
        <v>101450041</v>
      </c>
      <c r="E114" s="50">
        <v>1</v>
      </c>
      <c r="F114" s="62">
        <v>21835</v>
      </c>
      <c r="G114" s="52">
        <f t="shared" si="2"/>
        <v>21835</v>
      </c>
    </row>
    <row r="115" spans="1:7" ht="18.75">
      <c r="A115" s="49">
        <v>101</v>
      </c>
      <c r="B115" s="46" t="s">
        <v>178</v>
      </c>
      <c r="C115" s="50">
        <v>1014</v>
      </c>
      <c r="D115" s="45">
        <v>101450034</v>
      </c>
      <c r="E115" s="50">
        <v>1</v>
      </c>
      <c r="F115" s="62">
        <v>6490</v>
      </c>
      <c r="G115" s="52">
        <f t="shared" si="2"/>
        <v>6490</v>
      </c>
    </row>
    <row r="116" spans="1:7" ht="21" customHeight="1">
      <c r="A116" s="49">
        <v>102</v>
      </c>
      <c r="B116" s="46" t="s">
        <v>179</v>
      </c>
      <c r="C116" s="50">
        <v>1014</v>
      </c>
      <c r="D116" s="45">
        <v>101430008</v>
      </c>
      <c r="E116" s="50">
        <v>1</v>
      </c>
      <c r="F116" s="62">
        <v>1430</v>
      </c>
      <c r="G116" s="52">
        <f t="shared" si="2"/>
        <v>1430</v>
      </c>
    </row>
    <row r="117" spans="1:7" ht="37.5">
      <c r="A117" s="49">
        <v>103</v>
      </c>
      <c r="B117" s="46" t="s">
        <v>180</v>
      </c>
      <c r="C117" s="50">
        <v>1014</v>
      </c>
      <c r="D117" s="45">
        <v>101430009</v>
      </c>
      <c r="E117" s="50">
        <v>1</v>
      </c>
      <c r="F117" s="62">
        <v>19260</v>
      </c>
      <c r="G117" s="52">
        <f t="shared" si="2"/>
        <v>19260</v>
      </c>
    </row>
    <row r="118" spans="1:7" ht="18.75" customHeight="1">
      <c r="A118" s="63">
        <v>104</v>
      </c>
      <c r="B118" s="46" t="s">
        <v>181</v>
      </c>
      <c r="C118" s="50">
        <v>1014</v>
      </c>
      <c r="D118" s="45">
        <v>101450047</v>
      </c>
      <c r="E118" s="50">
        <v>1</v>
      </c>
      <c r="F118" s="62">
        <v>5200</v>
      </c>
      <c r="G118" s="52">
        <f t="shared" si="2"/>
        <v>5200</v>
      </c>
    </row>
    <row r="119" spans="1:7" ht="18" customHeight="1">
      <c r="A119" s="49">
        <v>105</v>
      </c>
      <c r="B119" s="46" t="s">
        <v>182</v>
      </c>
      <c r="C119" s="50">
        <v>1014</v>
      </c>
      <c r="D119" s="45">
        <v>101450048</v>
      </c>
      <c r="E119" s="50">
        <v>1</v>
      </c>
      <c r="F119" s="62">
        <v>5200</v>
      </c>
      <c r="G119" s="52">
        <f t="shared" si="2"/>
        <v>5200</v>
      </c>
    </row>
    <row r="120" spans="1:7" ht="24.75" customHeight="1">
      <c r="A120" s="49">
        <v>106</v>
      </c>
      <c r="B120" s="46" t="s">
        <v>183</v>
      </c>
      <c r="C120" s="50">
        <v>1014</v>
      </c>
      <c r="D120" s="45">
        <v>101450042</v>
      </c>
      <c r="E120" s="50">
        <v>1</v>
      </c>
      <c r="F120" s="62">
        <v>11990</v>
      </c>
      <c r="G120" s="52">
        <f t="shared" si="2"/>
        <v>11990</v>
      </c>
    </row>
    <row r="121" spans="1:7" ht="18.75">
      <c r="A121" s="49">
        <v>107</v>
      </c>
      <c r="B121" s="46" t="s">
        <v>184</v>
      </c>
      <c r="C121" s="50">
        <v>1014</v>
      </c>
      <c r="D121" s="45">
        <v>101450008</v>
      </c>
      <c r="E121" s="50">
        <v>1</v>
      </c>
      <c r="F121" s="62">
        <v>1241.9</v>
      </c>
      <c r="G121" s="52">
        <f t="shared" si="2"/>
        <v>1241.9</v>
      </c>
    </row>
    <row r="122" spans="1:7" ht="18.75">
      <c r="A122" s="49">
        <v>108</v>
      </c>
      <c r="B122" s="46" t="s">
        <v>185</v>
      </c>
      <c r="C122" s="50">
        <v>1014</v>
      </c>
      <c r="D122" s="45">
        <v>101450025</v>
      </c>
      <c r="E122" s="50">
        <v>1</v>
      </c>
      <c r="F122" s="62">
        <v>1284.8</v>
      </c>
      <c r="G122" s="52">
        <f t="shared" si="2"/>
        <v>1284.8</v>
      </c>
    </row>
    <row r="123" spans="1:7" ht="18.75">
      <c r="A123" s="49">
        <v>109</v>
      </c>
      <c r="B123" s="46" t="s">
        <v>186</v>
      </c>
      <c r="C123" s="50">
        <v>1014</v>
      </c>
      <c r="D123" s="45">
        <v>101450026</v>
      </c>
      <c r="E123" s="50">
        <v>1</v>
      </c>
      <c r="F123" s="62">
        <v>1228.7</v>
      </c>
      <c r="G123" s="52">
        <f t="shared" si="2"/>
        <v>1228.7</v>
      </c>
    </row>
    <row r="124" spans="1:7" ht="18.75">
      <c r="A124" s="49">
        <v>110</v>
      </c>
      <c r="B124" s="46" t="s">
        <v>187</v>
      </c>
      <c r="C124" s="50">
        <v>1014</v>
      </c>
      <c r="D124" s="45">
        <v>101450027</v>
      </c>
      <c r="E124" s="50">
        <v>1</v>
      </c>
      <c r="F124" s="62">
        <v>1345.3</v>
      </c>
      <c r="G124" s="52">
        <f t="shared" si="2"/>
        <v>1345.3</v>
      </c>
    </row>
    <row r="125" spans="1:7" ht="18.75">
      <c r="A125" s="49">
        <v>111</v>
      </c>
      <c r="B125" s="46" t="s">
        <v>188</v>
      </c>
      <c r="C125" s="50">
        <v>1014</v>
      </c>
      <c r="D125" s="45">
        <v>101450028</v>
      </c>
      <c r="E125" s="50">
        <v>1</v>
      </c>
      <c r="F125" s="62">
        <v>1548.8</v>
      </c>
      <c r="G125" s="52">
        <f t="shared" si="2"/>
        <v>1548.8</v>
      </c>
    </row>
    <row r="126" spans="1:7" ht="18.75">
      <c r="A126" s="49">
        <v>112</v>
      </c>
      <c r="B126" s="46" t="s">
        <v>189</v>
      </c>
      <c r="C126" s="50">
        <v>1014</v>
      </c>
      <c r="D126" s="45">
        <v>101450022</v>
      </c>
      <c r="E126" s="50">
        <v>1</v>
      </c>
      <c r="F126" s="62">
        <v>1306.8</v>
      </c>
      <c r="G126" s="52">
        <f t="shared" si="2"/>
        <v>1306.8</v>
      </c>
    </row>
    <row r="127" spans="1:7" ht="18.75">
      <c r="A127" s="49">
        <v>113</v>
      </c>
      <c r="B127" s="46" t="s">
        <v>190</v>
      </c>
      <c r="C127" s="50">
        <v>1014</v>
      </c>
      <c r="D127" s="45">
        <v>101450031</v>
      </c>
      <c r="E127" s="50">
        <v>1</v>
      </c>
      <c r="F127" s="62">
        <v>1288.1</v>
      </c>
      <c r="G127" s="52">
        <f t="shared" si="2"/>
        <v>1288.1</v>
      </c>
    </row>
    <row r="128" spans="1:7" ht="18.75">
      <c r="A128" s="49">
        <v>114</v>
      </c>
      <c r="B128" s="46" t="s">
        <v>190</v>
      </c>
      <c r="C128" s="50">
        <v>1014</v>
      </c>
      <c r="D128" s="45">
        <v>101450033</v>
      </c>
      <c r="E128" s="50">
        <v>1</v>
      </c>
      <c r="F128" s="62">
        <v>1288.1</v>
      </c>
      <c r="G128" s="52">
        <f t="shared" si="2"/>
        <v>1288.1</v>
      </c>
    </row>
    <row r="129" spans="1:7" ht="18.75">
      <c r="A129" s="49">
        <v>115</v>
      </c>
      <c r="B129" s="46" t="s">
        <v>191</v>
      </c>
      <c r="C129" s="50">
        <v>1014</v>
      </c>
      <c r="D129" s="45">
        <v>101450032</v>
      </c>
      <c r="E129" s="50">
        <v>1</v>
      </c>
      <c r="F129" s="62">
        <v>1288.1</v>
      </c>
      <c r="G129" s="52">
        <f t="shared" si="2"/>
        <v>1288.1</v>
      </c>
    </row>
    <row r="130" spans="1:7" ht="18.75">
      <c r="A130" s="49">
        <v>116</v>
      </c>
      <c r="B130" s="46" t="s">
        <v>191</v>
      </c>
      <c r="C130" s="50">
        <v>1014</v>
      </c>
      <c r="D130" s="45">
        <v>101450029</v>
      </c>
      <c r="E130" s="50">
        <v>1</v>
      </c>
      <c r="F130" s="62">
        <v>1289.2</v>
      </c>
      <c r="G130" s="52">
        <f t="shared" si="2"/>
        <v>1289.2</v>
      </c>
    </row>
    <row r="131" spans="1:7" ht="18.75">
      <c r="A131" s="49">
        <v>117</v>
      </c>
      <c r="B131" s="46" t="s">
        <v>192</v>
      </c>
      <c r="C131" s="50">
        <v>1014</v>
      </c>
      <c r="D131" s="45">
        <v>101450037</v>
      </c>
      <c r="E131" s="50">
        <v>1</v>
      </c>
      <c r="F131" s="62">
        <v>1293.6</v>
      </c>
      <c r="G131" s="52">
        <f t="shared" si="2"/>
        <v>1293.6</v>
      </c>
    </row>
    <row r="132" spans="1:7" ht="18.75">
      <c r="A132" s="49">
        <v>118</v>
      </c>
      <c r="B132" s="46" t="s">
        <v>192</v>
      </c>
      <c r="C132" s="50">
        <v>1014</v>
      </c>
      <c r="D132" s="45">
        <v>101450038</v>
      </c>
      <c r="E132" s="50">
        <v>1</v>
      </c>
      <c r="F132" s="62">
        <v>1288.1</v>
      </c>
      <c r="G132" s="52">
        <f t="shared" si="2"/>
        <v>1288.1</v>
      </c>
    </row>
    <row r="133" spans="1:7" ht="18.75">
      <c r="A133" s="49">
        <v>119</v>
      </c>
      <c r="B133" s="60" t="s">
        <v>193</v>
      </c>
      <c r="C133" s="50">
        <v>1014</v>
      </c>
      <c r="D133" s="45">
        <v>101450043</v>
      </c>
      <c r="E133" s="50">
        <v>1</v>
      </c>
      <c r="F133" s="62">
        <v>4600</v>
      </c>
      <c r="G133" s="52">
        <f t="shared" si="2"/>
        <v>4600</v>
      </c>
    </row>
    <row r="134" spans="1:7" ht="18.75">
      <c r="A134" s="49">
        <v>120</v>
      </c>
      <c r="B134" s="64" t="s">
        <v>194</v>
      </c>
      <c r="C134" s="50">
        <v>1014</v>
      </c>
      <c r="D134" s="65">
        <v>101450045</v>
      </c>
      <c r="E134" s="50">
        <v>1</v>
      </c>
      <c r="F134" s="66">
        <v>4730</v>
      </c>
      <c r="G134" s="52">
        <f t="shared" si="2"/>
        <v>4730</v>
      </c>
    </row>
    <row r="135" spans="1:7" ht="18.75">
      <c r="A135" s="49">
        <v>121</v>
      </c>
      <c r="B135" s="46" t="s">
        <v>195</v>
      </c>
      <c r="C135" s="50">
        <v>1014</v>
      </c>
      <c r="D135" s="45">
        <v>101450040</v>
      </c>
      <c r="E135" s="50">
        <v>1</v>
      </c>
      <c r="F135" s="62">
        <v>3703.7</v>
      </c>
      <c r="G135" s="52">
        <f t="shared" si="2"/>
        <v>3703.7</v>
      </c>
    </row>
    <row r="136" spans="1:7" ht="18.75">
      <c r="A136" s="49">
        <v>122</v>
      </c>
      <c r="B136" s="46" t="s">
        <v>196</v>
      </c>
      <c r="C136" s="50">
        <v>1014</v>
      </c>
      <c r="D136" s="45">
        <v>101490042</v>
      </c>
      <c r="E136" s="50">
        <v>1</v>
      </c>
      <c r="F136" s="62">
        <v>2325</v>
      </c>
      <c r="G136" s="52">
        <f t="shared" si="2"/>
        <v>2325</v>
      </c>
    </row>
    <row r="137" spans="1:7" ht="22.5" customHeight="1">
      <c r="A137" s="49">
        <v>123</v>
      </c>
      <c r="B137" s="46" t="s">
        <v>197</v>
      </c>
      <c r="C137" s="50">
        <v>1014</v>
      </c>
      <c r="D137" s="45">
        <v>101490089</v>
      </c>
      <c r="E137" s="50">
        <v>1</v>
      </c>
      <c r="F137" s="62">
        <v>7290</v>
      </c>
      <c r="G137" s="52">
        <f t="shared" si="2"/>
        <v>7290</v>
      </c>
    </row>
    <row r="138" spans="1:7" ht="18.75">
      <c r="A138" s="49">
        <v>124</v>
      </c>
      <c r="B138" s="46" t="s">
        <v>198</v>
      </c>
      <c r="C138" s="50">
        <v>1014</v>
      </c>
      <c r="D138" s="45">
        <v>101450035</v>
      </c>
      <c r="E138" s="50">
        <v>1</v>
      </c>
      <c r="F138" s="62">
        <v>6200</v>
      </c>
      <c r="G138" s="52">
        <f t="shared" si="2"/>
        <v>6200</v>
      </c>
    </row>
    <row r="139" spans="1:7" ht="21" customHeight="1">
      <c r="A139" s="49">
        <v>125</v>
      </c>
      <c r="B139" s="46" t="s">
        <v>199</v>
      </c>
      <c r="C139" s="50">
        <v>1014</v>
      </c>
      <c r="D139" s="45">
        <v>101450010</v>
      </c>
      <c r="E139" s="50">
        <v>1</v>
      </c>
      <c r="F139" s="62">
        <v>1306.8</v>
      </c>
      <c r="G139" s="52">
        <f t="shared" si="2"/>
        <v>1306.8</v>
      </c>
    </row>
    <row r="140" spans="1:7" ht="36.75" customHeight="1">
      <c r="A140" s="49">
        <v>126</v>
      </c>
      <c r="B140" s="46" t="s">
        <v>200</v>
      </c>
      <c r="C140" s="50">
        <v>1014</v>
      </c>
      <c r="D140" s="45">
        <v>101450013</v>
      </c>
      <c r="E140" s="50">
        <v>1</v>
      </c>
      <c r="F140" s="62">
        <v>1300.2</v>
      </c>
      <c r="G140" s="52">
        <f t="shared" si="2"/>
        <v>1300.2</v>
      </c>
    </row>
    <row r="141" spans="1:7" ht="18.75">
      <c r="A141" s="49">
        <v>127</v>
      </c>
      <c r="B141" s="46" t="s">
        <v>201</v>
      </c>
      <c r="C141" s="50">
        <v>1014</v>
      </c>
      <c r="D141" s="45">
        <v>101450020</v>
      </c>
      <c r="E141" s="50">
        <v>1</v>
      </c>
      <c r="F141" s="62">
        <v>1557.6</v>
      </c>
      <c r="G141" s="52">
        <f t="shared" si="2"/>
        <v>1557.6</v>
      </c>
    </row>
    <row r="142" spans="1:7" ht="18" customHeight="1">
      <c r="A142" s="49">
        <v>128</v>
      </c>
      <c r="B142" s="64" t="s">
        <v>202</v>
      </c>
      <c r="C142" s="50">
        <v>1014</v>
      </c>
      <c r="D142" s="65">
        <v>101450044</v>
      </c>
      <c r="E142" s="50">
        <v>1</v>
      </c>
      <c r="F142" s="66">
        <v>3449.6</v>
      </c>
      <c r="G142" s="52">
        <f t="shared" si="2"/>
        <v>3449.6</v>
      </c>
    </row>
    <row r="143" spans="1:7" ht="21" customHeight="1">
      <c r="A143" s="49">
        <v>129</v>
      </c>
      <c r="B143" s="46" t="s">
        <v>203</v>
      </c>
      <c r="C143" s="50">
        <v>1014</v>
      </c>
      <c r="D143" s="45">
        <v>101450001</v>
      </c>
      <c r="E143" s="50">
        <v>1</v>
      </c>
      <c r="F143" s="62">
        <v>1193.5</v>
      </c>
      <c r="G143" s="52">
        <f t="shared" si="2"/>
        <v>1193.5</v>
      </c>
    </row>
    <row r="144" spans="1:7" ht="37.5">
      <c r="A144" s="49">
        <v>130</v>
      </c>
      <c r="B144" s="64" t="s">
        <v>204</v>
      </c>
      <c r="C144" s="50">
        <v>1014</v>
      </c>
      <c r="D144" s="65">
        <v>101450046</v>
      </c>
      <c r="E144" s="50">
        <v>1</v>
      </c>
      <c r="F144" s="66">
        <v>15900</v>
      </c>
      <c r="G144" s="52">
        <f t="shared" si="2"/>
        <v>15900</v>
      </c>
    </row>
    <row r="145" spans="1:7" ht="21.75" customHeight="1">
      <c r="A145" s="49">
        <v>131</v>
      </c>
      <c r="B145" s="46" t="s">
        <v>205</v>
      </c>
      <c r="C145" s="50">
        <v>1014</v>
      </c>
      <c r="D145" s="45">
        <v>101450021</v>
      </c>
      <c r="E145" s="50">
        <v>1</v>
      </c>
      <c r="F145" s="62">
        <v>1351.9</v>
      </c>
      <c r="G145" s="52">
        <f t="shared" si="2"/>
        <v>1351.9</v>
      </c>
    </row>
    <row r="146" spans="1:7" ht="18.75">
      <c r="A146" s="49">
        <v>132</v>
      </c>
      <c r="B146" s="46" t="s">
        <v>206</v>
      </c>
      <c r="C146" s="50">
        <v>1014</v>
      </c>
      <c r="D146" s="45">
        <v>101450039</v>
      </c>
      <c r="E146" s="50">
        <v>1</v>
      </c>
      <c r="F146" s="62">
        <v>19572.3</v>
      </c>
      <c r="G146" s="52">
        <f t="shared" si="2"/>
        <v>19572.3</v>
      </c>
    </row>
    <row r="147" spans="1:7" ht="37.5">
      <c r="A147" s="49">
        <v>133</v>
      </c>
      <c r="B147" s="46" t="s">
        <v>212</v>
      </c>
      <c r="C147" s="50">
        <v>1014</v>
      </c>
      <c r="D147" s="45">
        <v>101470127</v>
      </c>
      <c r="E147" s="50">
        <v>1</v>
      </c>
      <c r="F147" s="62">
        <v>1188</v>
      </c>
      <c r="G147" s="52">
        <f t="shared" si="2"/>
        <v>1188</v>
      </c>
    </row>
    <row r="148" spans="1:7" ht="37.5">
      <c r="A148" s="49">
        <v>134</v>
      </c>
      <c r="B148" s="46" t="s">
        <v>213</v>
      </c>
      <c r="C148" s="50">
        <v>1014</v>
      </c>
      <c r="D148" s="45">
        <v>101470113</v>
      </c>
      <c r="E148" s="50">
        <v>1</v>
      </c>
      <c r="F148" s="62">
        <v>36000</v>
      </c>
      <c r="G148" s="52">
        <f t="shared" si="2"/>
        <v>36000</v>
      </c>
    </row>
    <row r="149" spans="1:7" ht="18.75">
      <c r="A149" s="49">
        <v>135</v>
      </c>
      <c r="B149" s="46" t="s">
        <v>289</v>
      </c>
      <c r="C149" s="50">
        <v>1014</v>
      </c>
      <c r="D149" s="45">
        <v>101470090</v>
      </c>
      <c r="E149" s="50">
        <v>1</v>
      </c>
      <c r="F149" s="62">
        <v>1179.2</v>
      </c>
      <c r="G149" s="52">
        <f t="shared" si="2"/>
        <v>1179.2</v>
      </c>
    </row>
    <row r="150" spans="1:7" ht="18.75">
      <c r="A150" s="49">
        <v>136</v>
      </c>
      <c r="B150" s="46" t="s">
        <v>290</v>
      </c>
      <c r="C150" s="50">
        <v>1014</v>
      </c>
      <c r="D150" s="45" t="s">
        <v>210</v>
      </c>
      <c r="E150" s="50">
        <v>4</v>
      </c>
      <c r="F150" s="62">
        <v>2022.07</v>
      </c>
      <c r="G150" s="52">
        <v>8088.3</v>
      </c>
    </row>
    <row r="151" spans="1:7" ht="37.5">
      <c r="A151" s="49">
        <v>137</v>
      </c>
      <c r="B151" s="46" t="s">
        <v>291</v>
      </c>
      <c r="C151" s="50">
        <v>1014</v>
      </c>
      <c r="D151" s="45">
        <v>101470115</v>
      </c>
      <c r="E151" s="50">
        <v>1</v>
      </c>
      <c r="F151" s="62">
        <v>1250</v>
      </c>
      <c r="G151" s="52">
        <f t="shared" si="2"/>
        <v>1250</v>
      </c>
    </row>
    <row r="152" spans="1:7" ht="18.75">
      <c r="A152" s="49">
        <v>138</v>
      </c>
      <c r="B152" s="46" t="s">
        <v>292</v>
      </c>
      <c r="C152" s="50">
        <v>1014</v>
      </c>
      <c r="D152" s="45">
        <v>101470099</v>
      </c>
      <c r="E152" s="50">
        <v>1</v>
      </c>
      <c r="F152" s="62">
        <v>9069.5</v>
      </c>
      <c r="G152" s="52">
        <f t="shared" si="2"/>
        <v>9069.5</v>
      </c>
    </row>
    <row r="153" spans="1:7" ht="18.75">
      <c r="A153" s="49">
        <v>139</v>
      </c>
      <c r="B153" s="46" t="s">
        <v>293</v>
      </c>
      <c r="C153" s="50">
        <v>1014</v>
      </c>
      <c r="D153" s="45">
        <v>101470091</v>
      </c>
      <c r="E153" s="50">
        <v>1</v>
      </c>
      <c r="F153" s="62">
        <v>110445.5</v>
      </c>
      <c r="G153" s="52">
        <f t="shared" si="2"/>
        <v>110445.5</v>
      </c>
    </row>
    <row r="154" spans="1:7" ht="21" customHeight="1">
      <c r="A154" s="49">
        <v>140</v>
      </c>
      <c r="B154" s="46" t="s">
        <v>294</v>
      </c>
      <c r="C154" s="50">
        <v>1014</v>
      </c>
      <c r="D154" s="45">
        <v>101470097</v>
      </c>
      <c r="E154" s="50">
        <v>1</v>
      </c>
      <c r="F154" s="62">
        <v>4525.4</v>
      </c>
      <c r="G154" s="52">
        <f t="shared" si="2"/>
        <v>4525.4</v>
      </c>
    </row>
    <row r="155" spans="1:7" ht="18.75">
      <c r="A155" s="49">
        <v>141</v>
      </c>
      <c r="B155" s="46" t="s">
        <v>295</v>
      </c>
      <c r="C155" s="50">
        <v>1014</v>
      </c>
      <c r="D155" s="45">
        <v>101470098</v>
      </c>
      <c r="E155" s="50">
        <v>1</v>
      </c>
      <c r="F155" s="62">
        <v>4525.4</v>
      </c>
      <c r="G155" s="52">
        <f t="shared" si="2"/>
        <v>4525.4</v>
      </c>
    </row>
    <row r="156" spans="1:7" ht="19.5" hidden="1">
      <c r="A156" s="49"/>
      <c r="B156" s="46" t="s">
        <v>207</v>
      </c>
      <c r="C156" s="50"/>
      <c r="D156" s="45">
        <v>101470100</v>
      </c>
      <c r="E156" s="50"/>
      <c r="F156" s="62">
        <v>1206.7</v>
      </c>
      <c r="G156" s="55">
        <f>SUM(G85:G155)</f>
        <v>1176164.7999999998</v>
      </c>
    </row>
    <row r="157" spans="1:7" ht="19.5" hidden="1">
      <c r="A157" s="49"/>
      <c r="B157" s="46" t="s">
        <v>208</v>
      </c>
      <c r="C157" s="50"/>
      <c r="D157" s="45">
        <v>101470129</v>
      </c>
      <c r="E157" s="50"/>
      <c r="F157" s="62">
        <v>1158.3</v>
      </c>
      <c r="G157" s="55"/>
    </row>
    <row r="158" spans="1:7" ht="37.5" hidden="1">
      <c r="A158" s="43"/>
      <c r="B158" s="46" t="s">
        <v>209</v>
      </c>
      <c r="C158" s="44" t="s">
        <v>1</v>
      </c>
      <c r="D158" s="45">
        <v>101470135</v>
      </c>
      <c r="E158" s="44" t="s">
        <v>3</v>
      </c>
      <c r="F158" s="66">
        <v>7411.8</v>
      </c>
      <c r="G158" s="44" t="s">
        <v>5</v>
      </c>
    </row>
    <row r="159" spans="1:7" ht="18.75">
      <c r="A159" s="49">
        <v>142</v>
      </c>
      <c r="B159" s="46" t="s">
        <v>296</v>
      </c>
      <c r="C159" s="50">
        <v>1014</v>
      </c>
      <c r="D159" s="45">
        <v>101470083</v>
      </c>
      <c r="E159" s="50">
        <v>1</v>
      </c>
      <c r="F159" s="62">
        <v>1181.4</v>
      </c>
      <c r="G159" s="52">
        <f t="shared" si="2"/>
        <v>1181.4</v>
      </c>
    </row>
    <row r="160" spans="1:7" ht="37.5">
      <c r="A160" s="49">
        <v>143</v>
      </c>
      <c r="B160" s="46" t="s">
        <v>297</v>
      </c>
      <c r="C160" s="50">
        <v>1014</v>
      </c>
      <c r="D160" s="45">
        <v>101470110</v>
      </c>
      <c r="E160" s="50">
        <v>1</v>
      </c>
      <c r="F160" s="62">
        <v>6312.9</v>
      </c>
      <c r="G160" s="52">
        <f t="shared" si="2"/>
        <v>6312.9</v>
      </c>
    </row>
    <row r="161" spans="1:7" ht="20.25" customHeight="1">
      <c r="A161" s="49">
        <v>144</v>
      </c>
      <c r="B161" s="46" t="s">
        <v>298</v>
      </c>
      <c r="C161" s="50">
        <v>1014</v>
      </c>
      <c r="D161" s="45">
        <v>101470126</v>
      </c>
      <c r="E161" s="50">
        <v>1</v>
      </c>
      <c r="F161" s="62">
        <v>1300.2</v>
      </c>
      <c r="G161" s="52">
        <f t="shared" si="2"/>
        <v>1300.2</v>
      </c>
    </row>
    <row r="162" spans="1:7" ht="18.75">
      <c r="A162" s="49">
        <v>145</v>
      </c>
      <c r="B162" s="46" t="s">
        <v>299</v>
      </c>
      <c r="C162" s="50">
        <v>1014</v>
      </c>
      <c r="D162" s="45">
        <v>101470082</v>
      </c>
      <c r="E162" s="50">
        <v>1</v>
      </c>
      <c r="F162" s="62">
        <v>1312.3</v>
      </c>
      <c r="G162" s="52">
        <f t="shared" si="2"/>
        <v>1312.3</v>
      </c>
    </row>
    <row r="163" spans="1:7" ht="38.25" customHeight="1">
      <c r="A163" s="49">
        <v>146</v>
      </c>
      <c r="B163" s="46" t="s">
        <v>300</v>
      </c>
      <c r="C163" s="50">
        <v>1014</v>
      </c>
      <c r="D163" s="45">
        <v>101470130</v>
      </c>
      <c r="E163" s="50">
        <v>1</v>
      </c>
      <c r="F163" s="62">
        <v>1463</v>
      </c>
      <c r="G163" s="52">
        <f t="shared" si="2"/>
        <v>1463</v>
      </c>
    </row>
    <row r="164" spans="1:7" ht="18.75">
      <c r="A164" s="49">
        <v>147</v>
      </c>
      <c r="B164" s="46" t="s">
        <v>301</v>
      </c>
      <c r="C164" s="50">
        <v>1014</v>
      </c>
      <c r="D164" s="45">
        <v>101470112</v>
      </c>
      <c r="E164" s="50">
        <v>1</v>
      </c>
      <c r="F164" s="62">
        <v>1200</v>
      </c>
      <c r="G164" s="52">
        <f t="shared" si="2"/>
        <v>1200</v>
      </c>
    </row>
    <row r="165" spans="1:7" ht="37.5">
      <c r="A165" s="67">
        <v>148</v>
      </c>
      <c r="B165" s="46" t="s">
        <v>302</v>
      </c>
      <c r="C165" s="50">
        <v>1014</v>
      </c>
      <c r="D165" s="45">
        <v>101470093</v>
      </c>
      <c r="E165" s="50">
        <v>1</v>
      </c>
      <c r="F165" s="62">
        <v>4101.9</v>
      </c>
      <c r="G165" s="52">
        <f t="shared" si="2"/>
        <v>4101.9</v>
      </c>
    </row>
    <row r="166" spans="1:7" ht="18.75">
      <c r="A166" s="49">
        <v>149</v>
      </c>
      <c r="B166" s="46" t="s">
        <v>303</v>
      </c>
      <c r="C166" s="50">
        <v>1014</v>
      </c>
      <c r="D166" s="45">
        <v>101470132</v>
      </c>
      <c r="E166" s="50">
        <v>1</v>
      </c>
      <c r="F166" s="62">
        <v>1463</v>
      </c>
      <c r="G166" s="52">
        <f aca="true" t="shared" si="3" ref="G166:G229">E166*F166</f>
        <v>1463</v>
      </c>
    </row>
    <row r="167" spans="1:7" ht="18.75">
      <c r="A167" s="49">
        <v>150</v>
      </c>
      <c r="B167" s="46" t="s">
        <v>304</v>
      </c>
      <c r="C167" s="50">
        <v>1014</v>
      </c>
      <c r="D167" s="45">
        <v>101470081</v>
      </c>
      <c r="E167" s="50">
        <v>1</v>
      </c>
      <c r="F167" s="62">
        <v>1200.1</v>
      </c>
      <c r="G167" s="52">
        <f t="shared" si="3"/>
        <v>1200.1</v>
      </c>
    </row>
    <row r="168" spans="1:7" ht="18.75">
      <c r="A168" s="49">
        <v>151</v>
      </c>
      <c r="B168" s="46" t="s">
        <v>305</v>
      </c>
      <c r="C168" s="50">
        <v>1014</v>
      </c>
      <c r="D168" s="45" t="s">
        <v>211</v>
      </c>
      <c r="E168" s="50">
        <v>7</v>
      </c>
      <c r="F168" s="62">
        <v>1186.27</v>
      </c>
      <c r="G168" s="52">
        <v>8303.9</v>
      </c>
    </row>
    <row r="169" spans="1:7" ht="37.5">
      <c r="A169" s="49">
        <v>152</v>
      </c>
      <c r="B169" s="46" t="s">
        <v>306</v>
      </c>
      <c r="C169" s="50">
        <v>1014</v>
      </c>
      <c r="D169" s="45">
        <v>101470111</v>
      </c>
      <c r="E169" s="50">
        <v>1</v>
      </c>
      <c r="F169" s="62">
        <v>81420</v>
      </c>
      <c r="G169" s="52">
        <f t="shared" si="3"/>
        <v>81420</v>
      </c>
    </row>
    <row r="170" spans="1:7" ht="18.75">
      <c r="A170" s="49">
        <v>153</v>
      </c>
      <c r="B170" s="46" t="s">
        <v>307</v>
      </c>
      <c r="C170" s="50">
        <v>1014</v>
      </c>
      <c r="D170" s="45">
        <v>101490040</v>
      </c>
      <c r="E170" s="50">
        <v>1</v>
      </c>
      <c r="F170" s="66">
        <v>1534.5</v>
      </c>
      <c r="G170" s="52">
        <f t="shared" si="3"/>
        <v>1534.5</v>
      </c>
    </row>
    <row r="171" spans="1:7" ht="37.5">
      <c r="A171" s="49">
        <v>154</v>
      </c>
      <c r="B171" s="46" t="s">
        <v>308</v>
      </c>
      <c r="C171" s="50">
        <v>1014</v>
      </c>
      <c r="D171" s="45">
        <v>101470114</v>
      </c>
      <c r="E171" s="50">
        <v>1</v>
      </c>
      <c r="F171" s="62">
        <v>21000</v>
      </c>
      <c r="G171" s="52">
        <f t="shared" si="3"/>
        <v>21000</v>
      </c>
    </row>
    <row r="172" spans="1:7" ht="37.5">
      <c r="A172" s="49">
        <v>155</v>
      </c>
      <c r="B172" s="46" t="s">
        <v>405</v>
      </c>
      <c r="C172" s="50">
        <v>1014</v>
      </c>
      <c r="D172" s="45">
        <v>101470094</v>
      </c>
      <c r="E172" s="50">
        <v>1</v>
      </c>
      <c r="F172" s="62">
        <v>51108.2</v>
      </c>
      <c r="G172" s="52">
        <f t="shared" si="3"/>
        <v>51108.2</v>
      </c>
    </row>
    <row r="173" spans="1:7" ht="18.75">
      <c r="A173" s="49">
        <v>156</v>
      </c>
      <c r="B173" s="46" t="s">
        <v>406</v>
      </c>
      <c r="C173" s="50">
        <v>1014</v>
      </c>
      <c r="D173" s="45">
        <v>101470095</v>
      </c>
      <c r="E173" s="50">
        <v>1</v>
      </c>
      <c r="F173" s="62">
        <v>51108.2</v>
      </c>
      <c r="G173" s="52">
        <f t="shared" si="3"/>
        <v>51108.2</v>
      </c>
    </row>
    <row r="174" spans="1:7" ht="18.75">
      <c r="A174" s="49">
        <v>157</v>
      </c>
      <c r="B174" s="46" t="s">
        <v>407</v>
      </c>
      <c r="C174" s="50">
        <v>1014</v>
      </c>
      <c r="D174" s="45">
        <v>101490034</v>
      </c>
      <c r="E174" s="50">
        <v>1</v>
      </c>
      <c r="F174" s="62">
        <v>1251.8</v>
      </c>
      <c r="G174" s="52">
        <f t="shared" si="3"/>
        <v>1251.8</v>
      </c>
    </row>
    <row r="175" spans="1:7" ht="18.75">
      <c r="A175" s="49">
        <v>158</v>
      </c>
      <c r="B175" s="46" t="s">
        <v>407</v>
      </c>
      <c r="C175" s="50">
        <v>1014</v>
      </c>
      <c r="D175" s="45">
        <v>101490033</v>
      </c>
      <c r="E175" s="50">
        <v>1</v>
      </c>
      <c r="F175" s="62">
        <v>1251.8</v>
      </c>
      <c r="G175" s="52">
        <f t="shared" si="3"/>
        <v>1251.8</v>
      </c>
    </row>
    <row r="176" spans="1:7" ht="18.75">
      <c r="A176" s="49">
        <v>159</v>
      </c>
      <c r="B176" s="46" t="s">
        <v>408</v>
      </c>
      <c r="C176" s="50">
        <v>1014</v>
      </c>
      <c r="D176" s="45">
        <v>101490039</v>
      </c>
      <c r="E176" s="50">
        <v>1</v>
      </c>
      <c r="F176" s="62">
        <v>1219.9</v>
      </c>
      <c r="G176" s="52">
        <f t="shared" si="3"/>
        <v>1219.9</v>
      </c>
    </row>
    <row r="177" spans="1:7" ht="18.75">
      <c r="A177" s="49">
        <v>160</v>
      </c>
      <c r="B177" s="46" t="s">
        <v>409</v>
      </c>
      <c r="C177" s="50">
        <v>1014</v>
      </c>
      <c r="D177" s="45">
        <v>101490036</v>
      </c>
      <c r="E177" s="50">
        <v>1</v>
      </c>
      <c r="F177" s="62">
        <v>1219.9</v>
      </c>
      <c r="G177" s="52">
        <f t="shared" si="3"/>
        <v>1219.9</v>
      </c>
    </row>
    <row r="178" spans="1:7" ht="18.75">
      <c r="A178" s="49">
        <v>161</v>
      </c>
      <c r="B178" s="46" t="s">
        <v>410</v>
      </c>
      <c r="C178" s="50">
        <v>1014</v>
      </c>
      <c r="D178" s="45">
        <v>101470109</v>
      </c>
      <c r="E178" s="50">
        <v>1</v>
      </c>
      <c r="F178" s="62">
        <v>7311.7</v>
      </c>
      <c r="G178" s="52">
        <f t="shared" si="3"/>
        <v>7311.7</v>
      </c>
    </row>
    <row r="179" spans="1:7" ht="18.75">
      <c r="A179" s="49">
        <v>162</v>
      </c>
      <c r="B179" s="46" t="s">
        <v>214</v>
      </c>
      <c r="C179" s="50">
        <v>1014</v>
      </c>
      <c r="D179" s="45">
        <v>101490067</v>
      </c>
      <c r="E179" s="50">
        <v>1</v>
      </c>
      <c r="F179" s="62">
        <v>1372.8</v>
      </c>
      <c r="G179" s="52">
        <f t="shared" si="3"/>
        <v>1372.8</v>
      </c>
    </row>
    <row r="180" spans="1:7" ht="22.5" customHeight="1">
      <c r="A180" s="49">
        <v>163</v>
      </c>
      <c r="B180" s="46" t="s">
        <v>309</v>
      </c>
      <c r="C180" s="50">
        <v>1014</v>
      </c>
      <c r="D180" s="45">
        <v>101490069</v>
      </c>
      <c r="E180" s="50">
        <v>1</v>
      </c>
      <c r="F180" s="62">
        <v>2700</v>
      </c>
      <c r="G180" s="52">
        <f t="shared" si="3"/>
        <v>2700</v>
      </c>
    </row>
    <row r="181" spans="1:7" ht="18.75">
      <c r="A181" s="49">
        <v>164</v>
      </c>
      <c r="B181" s="46" t="s">
        <v>309</v>
      </c>
      <c r="C181" s="50">
        <v>1014</v>
      </c>
      <c r="D181" s="45">
        <v>101490070</v>
      </c>
      <c r="E181" s="50">
        <v>1</v>
      </c>
      <c r="F181" s="62">
        <v>2700</v>
      </c>
      <c r="G181" s="52">
        <f t="shared" si="3"/>
        <v>2700</v>
      </c>
    </row>
    <row r="182" spans="1:7" ht="18.75">
      <c r="A182" s="49">
        <v>165</v>
      </c>
      <c r="B182" s="46" t="s">
        <v>309</v>
      </c>
      <c r="C182" s="50">
        <v>1014</v>
      </c>
      <c r="D182" s="45">
        <v>101490071</v>
      </c>
      <c r="E182" s="50">
        <v>1</v>
      </c>
      <c r="F182" s="62">
        <v>2700</v>
      </c>
      <c r="G182" s="52">
        <f t="shared" si="3"/>
        <v>2700</v>
      </c>
    </row>
    <row r="183" spans="1:7" ht="18.75">
      <c r="A183" s="49">
        <v>166</v>
      </c>
      <c r="B183" s="46" t="s">
        <v>309</v>
      </c>
      <c r="C183" s="50">
        <v>1014</v>
      </c>
      <c r="D183" s="45">
        <v>101490072</v>
      </c>
      <c r="E183" s="50">
        <v>1</v>
      </c>
      <c r="F183" s="62">
        <v>84582.5</v>
      </c>
      <c r="G183" s="52">
        <f t="shared" si="3"/>
        <v>84582.5</v>
      </c>
    </row>
    <row r="184" spans="1:7" ht="18.75">
      <c r="A184" s="49">
        <v>167</v>
      </c>
      <c r="B184" s="46" t="s">
        <v>215</v>
      </c>
      <c r="C184" s="50">
        <v>1014</v>
      </c>
      <c r="D184" s="45">
        <v>101470137</v>
      </c>
      <c r="E184" s="50">
        <v>1</v>
      </c>
      <c r="F184" s="62">
        <v>133406.1</v>
      </c>
      <c r="G184" s="52">
        <f t="shared" si="3"/>
        <v>133406.1</v>
      </c>
    </row>
    <row r="185" spans="1:7" ht="18.75">
      <c r="A185" s="49">
        <v>168</v>
      </c>
      <c r="B185" s="46" t="s">
        <v>310</v>
      </c>
      <c r="C185" s="50">
        <v>1014</v>
      </c>
      <c r="D185" s="45">
        <v>101470138</v>
      </c>
      <c r="E185" s="50">
        <v>1</v>
      </c>
      <c r="F185" s="62">
        <v>27272.3</v>
      </c>
      <c r="G185" s="52">
        <f t="shared" si="3"/>
        <v>27272.3</v>
      </c>
    </row>
    <row r="186" spans="1:7" ht="18.75">
      <c r="A186" s="49">
        <v>169</v>
      </c>
      <c r="B186" s="46" t="s">
        <v>311</v>
      </c>
      <c r="C186" s="50">
        <v>1014</v>
      </c>
      <c r="D186" s="45">
        <v>101470139</v>
      </c>
      <c r="E186" s="50">
        <v>1</v>
      </c>
      <c r="F186" s="62">
        <v>1205.6</v>
      </c>
      <c r="G186" s="52">
        <f t="shared" si="3"/>
        <v>1205.6</v>
      </c>
    </row>
    <row r="187" spans="1:7" ht="37.5">
      <c r="A187" s="49">
        <v>170</v>
      </c>
      <c r="B187" s="46" t="s">
        <v>312</v>
      </c>
      <c r="C187" s="50">
        <v>1014</v>
      </c>
      <c r="D187" s="45">
        <v>101480026</v>
      </c>
      <c r="E187" s="50">
        <v>1</v>
      </c>
      <c r="F187" s="62">
        <v>3567.5</v>
      </c>
      <c r="G187" s="52">
        <f t="shared" si="3"/>
        <v>3567.5</v>
      </c>
    </row>
    <row r="188" spans="1:7" ht="18.75">
      <c r="A188" s="49">
        <v>171</v>
      </c>
      <c r="B188" s="46" t="s">
        <v>313</v>
      </c>
      <c r="C188" s="50">
        <v>1014</v>
      </c>
      <c r="D188" s="45">
        <v>101490045</v>
      </c>
      <c r="E188" s="50">
        <v>1</v>
      </c>
      <c r="F188" s="62">
        <v>1219.9</v>
      </c>
      <c r="G188" s="52">
        <f t="shared" si="3"/>
        <v>1219.9</v>
      </c>
    </row>
    <row r="189" spans="1:7" ht="18.75">
      <c r="A189" s="49">
        <v>172</v>
      </c>
      <c r="B189" s="46" t="s">
        <v>313</v>
      </c>
      <c r="C189" s="50">
        <v>1014</v>
      </c>
      <c r="D189" s="45">
        <v>101490046</v>
      </c>
      <c r="E189" s="50">
        <v>1</v>
      </c>
      <c r="F189" s="62">
        <v>1219.9</v>
      </c>
      <c r="G189" s="52">
        <f t="shared" si="3"/>
        <v>1219.9</v>
      </c>
    </row>
    <row r="190" spans="1:7" ht="18.75">
      <c r="A190" s="49">
        <v>173</v>
      </c>
      <c r="B190" s="46" t="s">
        <v>314</v>
      </c>
      <c r="C190" s="50">
        <v>1014</v>
      </c>
      <c r="D190" s="45">
        <v>101480025</v>
      </c>
      <c r="E190" s="50">
        <v>1</v>
      </c>
      <c r="F190" s="62">
        <v>4000</v>
      </c>
      <c r="G190" s="52">
        <f t="shared" si="3"/>
        <v>4000</v>
      </c>
    </row>
    <row r="191" spans="1:7" ht="18.75">
      <c r="A191" s="49">
        <v>174</v>
      </c>
      <c r="B191" s="64" t="s">
        <v>315</v>
      </c>
      <c r="C191" s="50">
        <v>1014</v>
      </c>
      <c r="D191" s="65">
        <v>101460006</v>
      </c>
      <c r="E191" s="50">
        <v>1</v>
      </c>
      <c r="F191" s="66">
        <v>13200</v>
      </c>
      <c r="G191" s="52">
        <f t="shared" si="3"/>
        <v>13200</v>
      </c>
    </row>
    <row r="192" spans="1:7" ht="18.75">
      <c r="A192" s="49">
        <v>175</v>
      </c>
      <c r="B192" s="64" t="s">
        <v>315</v>
      </c>
      <c r="C192" s="50">
        <v>1014</v>
      </c>
      <c r="D192" s="65">
        <v>101460007</v>
      </c>
      <c r="E192" s="50">
        <v>1</v>
      </c>
      <c r="F192" s="66">
        <v>13200</v>
      </c>
      <c r="G192" s="52">
        <f t="shared" si="3"/>
        <v>13200</v>
      </c>
    </row>
    <row r="193" spans="1:7" ht="18.75">
      <c r="A193" s="49">
        <v>176</v>
      </c>
      <c r="B193" s="46" t="s">
        <v>216</v>
      </c>
      <c r="C193" s="50">
        <v>1014</v>
      </c>
      <c r="D193" s="45">
        <v>101490060</v>
      </c>
      <c r="E193" s="50">
        <v>1</v>
      </c>
      <c r="F193" s="62">
        <v>1202.3</v>
      </c>
      <c r="G193" s="52">
        <f t="shared" si="3"/>
        <v>1202.3</v>
      </c>
    </row>
    <row r="194" spans="1:7" ht="18.75">
      <c r="A194" s="49">
        <v>177</v>
      </c>
      <c r="B194" s="46" t="s">
        <v>217</v>
      </c>
      <c r="C194" s="50">
        <v>1014</v>
      </c>
      <c r="D194" s="45">
        <v>101490061</v>
      </c>
      <c r="E194" s="50">
        <v>1</v>
      </c>
      <c r="F194" s="62">
        <v>1274.9</v>
      </c>
      <c r="G194" s="52">
        <f t="shared" si="3"/>
        <v>1274.9</v>
      </c>
    </row>
    <row r="195" spans="1:7" ht="18.75">
      <c r="A195" s="49">
        <v>178</v>
      </c>
      <c r="B195" s="46" t="s">
        <v>218</v>
      </c>
      <c r="C195" s="50">
        <v>1014</v>
      </c>
      <c r="D195" s="45">
        <v>101490062</v>
      </c>
      <c r="E195" s="50">
        <v>1</v>
      </c>
      <c r="F195" s="62">
        <v>1875.5</v>
      </c>
      <c r="G195" s="52">
        <f t="shared" si="3"/>
        <v>1875.5</v>
      </c>
    </row>
    <row r="196" spans="1:7" ht="37.5">
      <c r="A196" s="49">
        <v>179</v>
      </c>
      <c r="B196" s="46" t="s">
        <v>219</v>
      </c>
      <c r="C196" s="50">
        <v>1014</v>
      </c>
      <c r="D196" s="45">
        <v>101490050</v>
      </c>
      <c r="E196" s="50">
        <v>1</v>
      </c>
      <c r="F196" s="62">
        <v>1406.9</v>
      </c>
      <c r="G196" s="52">
        <f t="shared" si="3"/>
        <v>1406.9</v>
      </c>
    </row>
    <row r="197" spans="1:7" ht="37.5">
      <c r="A197" s="49">
        <v>180</v>
      </c>
      <c r="B197" s="46" t="s">
        <v>316</v>
      </c>
      <c r="C197" s="50">
        <v>1014</v>
      </c>
      <c r="D197" s="45">
        <v>101470184</v>
      </c>
      <c r="E197" s="50">
        <v>1</v>
      </c>
      <c r="F197" s="62">
        <v>1800</v>
      </c>
      <c r="G197" s="52">
        <f t="shared" si="3"/>
        <v>1800</v>
      </c>
    </row>
    <row r="198" spans="1:7" ht="37.5">
      <c r="A198" s="49">
        <v>181</v>
      </c>
      <c r="B198" s="46" t="s">
        <v>317</v>
      </c>
      <c r="C198" s="50">
        <v>1014</v>
      </c>
      <c r="D198" s="45">
        <v>101490008</v>
      </c>
      <c r="E198" s="50">
        <v>1</v>
      </c>
      <c r="F198" s="62">
        <v>1202.3</v>
      </c>
      <c r="G198" s="52">
        <f t="shared" si="3"/>
        <v>1202.3</v>
      </c>
    </row>
    <row r="199" spans="1:7" ht="37.5">
      <c r="A199" s="49">
        <v>182</v>
      </c>
      <c r="B199" s="46" t="s">
        <v>318</v>
      </c>
      <c r="C199" s="50">
        <v>1014</v>
      </c>
      <c r="D199" s="45">
        <v>101470186</v>
      </c>
      <c r="E199" s="50">
        <v>1</v>
      </c>
      <c r="F199" s="62">
        <v>10000</v>
      </c>
      <c r="G199" s="52">
        <f t="shared" si="3"/>
        <v>10000</v>
      </c>
    </row>
    <row r="200" spans="1:7" ht="37.5">
      <c r="A200" s="49">
        <v>183</v>
      </c>
      <c r="B200" s="46" t="s">
        <v>319</v>
      </c>
      <c r="C200" s="50">
        <v>1014</v>
      </c>
      <c r="D200" s="45">
        <v>101470187</v>
      </c>
      <c r="E200" s="50">
        <v>1</v>
      </c>
      <c r="F200" s="62">
        <v>8100</v>
      </c>
      <c r="G200" s="52">
        <f t="shared" si="3"/>
        <v>8100</v>
      </c>
    </row>
    <row r="201" spans="1:7" ht="37.5">
      <c r="A201" s="49">
        <v>184</v>
      </c>
      <c r="B201" s="64" t="s">
        <v>320</v>
      </c>
      <c r="C201" s="50">
        <v>1014</v>
      </c>
      <c r="D201" s="65">
        <v>101470315</v>
      </c>
      <c r="E201" s="50">
        <v>1</v>
      </c>
      <c r="F201" s="66">
        <v>85000</v>
      </c>
      <c r="G201" s="52">
        <f t="shared" si="3"/>
        <v>85000</v>
      </c>
    </row>
    <row r="202" spans="1:7" ht="18.75">
      <c r="A202" s="49">
        <v>185</v>
      </c>
      <c r="B202" s="46" t="s">
        <v>220</v>
      </c>
      <c r="C202" s="50">
        <v>1014</v>
      </c>
      <c r="D202" s="45">
        <v>101490051</v>
      </c>
      <c r="E202" s="50">
        <v>1</v>
      </c>
      <c r="F202" s="62">
        <v>1181.4</v>
      </c>
      <c r="G202" s="52">
        <f t="shared" si="3"/>
        <v>1181.4</v>
      </c>
    </row>
    <row r="203" spans="1:7" ht="22.5" customHeight="1">
      <c r="A203" s="49">
        <v>186</v>
      </c>
      <c r="B203" s="46" t="s">
        <v>221</v>
      </c>
      <c r="C203" s="50">
        <v>1014</v>
      </c>
      <c r="D203" s="45">
        <v>101490052</v>
      </c>
      <c r="E203" s="50">
        <v>1</v>
      </c>
      <c r="F203" s="62">
        <v>1219.9</v>
      </c>
      <c r="G203" s="52">
        <f t="shared" si="3"/>
        <v>1219.9</v>
      </c>
    </row>
    <row r="204" spans="1:7" ht="21.75" customHeight="1">
      <c r="A204" s="49">
        <v>187</v>
      </c>
      <c r="B204" s="46" t="s">
        <v>222</v>
      </c>
      <c r="C204" s="50">
        <v>1014</v>
      </c>
      <c r="D204" s="45">
        <v>101470189</v>
      </c>
      <c r="E204" s="50">
        <v>1</v>
      </c>
      <c r="F204" s="62">
        <v>1467.4</v>
      </c>
      <c r="G204" s="52">
        <f t="shared" si="3"/>
        <v>1467.4</v>
      </c>
    </row>
    <row r="205" spans="1:7" ht="24" customHeight="1">
      <c r="A205" s="49">
        <v>188</v>
      </c>
      <c r="B205" s="46" t="s">
        <v>510</v>
      </c>
      <c r="C205" s="50">
        <v>1014</v>
      </c>
      <c r="D205" s="45">
        <v>101470190</v>
      </c>
      <c r="E205" s="50">
        <v>1</v>
      </c>
      <c r="F205" s="62">
        <v>1075</v>
      </c>
      <c r="G205" s="52">
        <f t="shared" si="3"/>
        <v>1075</v>
      </c>
    </row>
    <row r="206" spans="1:7" ht="19.5" customHeight="1">
      <c r="A206" s="49">
        <v>189</v>
      </c>
      <c r="B206" s="46" t="s">
        <v>223</v>
      </c>
      <c r="C206" s="50">
        <v>1014</v>
      </c>
      <c r="D206" s="45">
        <v>101490053</v>
      </c>
      <c r="E206" s="50">
        <v>1</v>
      </c>
      <c r="F206" s="62">
        <v>2480</v>
      </c>
      <c r="G206" s="52">
        <f t="shared" si="3"/>
        <v>2480</v>
      </c>
    </row>
    <row r="207" spans="1:7" ht="39" customHeight="1">
      <c r="A207" s="49">
        <v>190</v>
      </c>
      <c r="B207" s="46" t="s">
        <v>224</v>
      </c>
      <c r="C207" s="50">
        <v>1014</v>
      </c>
      <c r="D207" s="45">
        <v>101470172</v>
      </c>
      <c r="E207" s="50">
        <v>1</v>
      </c>
      <c r="F207" s="62">
        <v>2064.7</v>
      </c>
      <c r="G207" s="52">
        <f t="shared" si="3"/>
        <v>2064.7</v>
      </c>
    </row>
    <row r="208" spans="1:7" ht="37.5">
      <c r="A208" s="49">
        <v>191</v>
      </c>
      <c r="B208" s="46" t="s">
        <v>321</v>
      </c>
      <c r="C208" s="50">
        <v>1014</v>
      </c>
      <c r="D208" s="45">
        <v>101470318</v>
      </c>
      <c r="E208" s="50">
        <v>1</v>
      </c>
      <c r="F208" s="62">
        <v>19987</v>
      </c>
      <c r="G208" s="52">
        <f t="shared" si="3"/>
        <v>19987</v>
      </c>
    </row>
    <row r="209" spans="1:7" ht="18.75">
      <c r="A209" s="49">
        <v>192</v>
      </c>
      <c r="B209" s="46" t="s">
        <v>322</v>
      </c>
      <c r="C209" s="50">
        <v>1014</v>
      </c>
      <c r="D209" s="45">
        <v>101470179</v>
      </c>
      <c r="E209" s="68">
        <v>1</v>
      </c>
      <c r="F209" s="62">
        <v>1350</v>
      </c>
      <c r="G209" s="52">
        <f t="shared" si="3"/>
        <v>1350</v>
      </c>
    </row>
    <row r="210" spans="1:7" ht="18.75">
      <c r="A210" s="49">
        <v>103</v>
      </c>
      <c r="B210" s="46" t="s">
        <v>323</v>
      </c>
      <c r="C210" s="50">
        <v>1014</v>
      </c>
      <c r="D210" s="45">
        <v>101480001</v>
      </c>
      <c r="E210" s="68">
        <v>1</v>
      </c>
      <c r="F210" s="62">
        <v>1576.3</v>
      </c>
      <c r="G210" s="52">
        <f t="shared" si="3"/>
        <v>1576.3</v>
      </c>
    </row>
    <row r="211" spans="1:7" ht="18.75">
      <c r="A211" s="49">
        <v>194</v>
      </c>
      <c r="B211" s="46" t="s">
        <v>324</v>
      </c>
      <c r="C211" s="50">
        <v>1014</v>
      </c>
      <c r="D211" s="45">
        <v>101470180</v>
      </c>
      <c r="E211" s="68">
        <v>1</v>
      </c>
      <c r="F211" s="62">
        <v>1082</v>
      </c>
      <c r="G211" s="52">
        <f t="shared" si="3"/>
        <v>1082</v>
      </c>
    </row>
    <row r="212" spans="1:7" ht="18.75">
      <c r="A212" s="49">
        <v>195</v>
      </c>
      <c r="B212" s="46" t="s">
        <v>324</v>
      </c>
      <c r="C212" s="50">
        <v>1014</v>
      </c>
      <c r="D212" s="45">
        <v>101470181</v>
      </c>
      <c r="E212" s="68">
        <v>1</v>
      </c>
      <c r="F212" s="62">
        <v>1081</v>
      </c>
      <c r="G212" s="52">
        <f t="shared" si="3"/>
        <v>1081</v>
      </c>
    </row>
    <row r="213" spans="1:7" ht="18.75">
      <c r="A213" s="49">
        <v>196</v>
      </c>
      <c r="B213" s="46" t="s">
        <v>324</v>
      </c>
      <c r="C213" s="50">
        <v>1014</v>
      </c>
      <c r="D213" s="45">
        <v>101470182</v>
      </c>
      <c r="E213" s="68">
        <v>1</v>
      </c>
      <c r="F213" s="62">
        <v>1080</v>
      </c>
      <c r="G213" s="52">
        <f t="shared" si="3"/>
        <v>1080</v>
      </c>
    </row>
    <row r="214" spans="1:7" ht="18.75">
      <c r="A214" s="49">
        <v>197</v>
      </c>
      <c r="B214" s="46" t="s">
        <v>324</v>
      </c>
      <c r="C214" s="50">
        <v>1014</v>
      </c>
      <c r="D214" s="45">
        <v>101470183</v>
      </c>
      <c r="E214" s="68">
        <v>1</v>
      </c>
      <c r="F214" s="62">
        <v>1080</v>
      </c>
      <c r="G214" s="52">
        <f t="shared" si="3"/>
        <v>1080</v>
      </c>
    </row>
    <row r="215" spans="1:7" ht="62.25" customHeight="1">
      <c r="A215" s="49">
        <v>198</v>
      </c>
      <c r="B215" s="51" t="s">
        <v>325</v>
      </c>
      <c r="C215" s="50">
        <v>1014</v>
      </c>
      <c r="D215" s="65">
        <v>101470319</v>
      </c>
      <c r="E215" s="68">
        <v>1</v>
      </c>
      <c r="F215" s="66">
        <v>7000</v>
      </c>
      <c r="G215" s="52">
        <f t="shared" si="3"/>
        <v>7000</v>
      </c>
    </row>
    <row r="216" spans="1:7" ht="37.5">
      <c r="A216" s="49">
        <v>199</v>
      </c>
      <c r="B216" s="64" t="s">
        <v>326</v>
      </c>
      <c r="C216" s="50">
        <v>1014</v>
      </c>
      <c r="D216" s="65">
        <v>101470001</v>
      </c>
      <c r="E216" s="68">
        <v>1</v>
      </c>
      <c r="F216" s="66">
        <v>737210.1</v>
      </c>
      <c r="G216" s="52">
        <f t="shared" si="3"/>
        <v>737210.1</v>
      </c>
    </row>
    <row r="217" spans="1:7" ht="38.25" customHeight="1">
      <c r="A217" s="49">
        <v>200</v>
      </c>
      <c r="B217" s="46" t="s">
        <v>327</v>
      </c>
      <c r="C217" s="50">
        <v>1014</v>
      </c>
      <c r="D217" s="45">
        <v>101470175</v>
      </c>
      <c r="E217" s="68">
        <v>1</v>
      </c>
      <c r="F217" s="62">
        <v>713743.8</v>
      </c>
      <c r="G217" s="52">
        <f t="shared" si="3"/>
        <v>713743.8</v>
      </c>
    </row>
    <row r="218" spans="1:7" ht="22.5" customHeight="1">
      <c r="A218" s="49">
        <v>201</v>
      </c>
      <c r="B218" s="46" t="s">
        <v>328</v>
      </c>
      <c r="C218" s="50">
        <v>1014</v>
      </c>
      <c r="D218" s="45">
        <v>101480026</v>
      </c>
      <c r="E218" s="68">
        <v>1</v>
      </c>
      <c r="F218" s="62">
        <v>2664</v>
      </c>
      <c r="G218" s="52">
        <f t="shared" si="3"/>
        <v>2664</v>
      </c>
    </row>
    <row r="219" spans="1:7" ht="24" customHeight="1">
      <c r="A219" s="49">
        <v>202</v>
      </c>
      <c r="B219" s="46" t="s">
        <v>329</v>
      </c>
      <c r="C219" s="50">
        <v>1014</v>
      </c>
      <c r="D219" s="45">
        <v>101470173</v>
      </c>
      <c r="E219" s="68">
        <v>1</v>
      </c>
      <c r="F219" s="62">
        <v>1191.3</v>
      </c>
      <c r="G219" s="52">
        <f t="shared" si="3"/>
        <v>1191.3</v>
      </c>
    </row>
    <row r="220" spans="1:7" ht="18.75">
      <c r="A220" s="49">
        <v>203</v>
      </c>
      <c r="B220" s="46" t="s">
        <v>330</v>
      </c>
      <c r="C220" s="50">
        <v>1014</v>
      </c>
      <c r="D220" s="45">
        <v>101470169</v>
      </c>
      <c r="E220" s="68">
        <v>1</v>
      </c>
      <c r="F220" s="62">
        <v>1191.3</v>
      </c>
      <c r="G220" s="52">
        <f t="shared" si="3"/>
        <v>1191.3</v>
      </c>
    </row>
    <row r="221" spans="1:7" ht="18.75">
      <c r="A221" s="49">
        <v>204</v>
      </c>
      <c r="B221" s="46" t="s">
        <v>331</v>
      </c>
      <c r="C221" s="50">
        <v>1014</v>
      </c>
      <c r="D221" s="45">
        <v>101470171</v>
      </c>
      <c r="E221" s="68">
        <v>1</v>
      </c>
      <c r="F221" s="62">
        <v>1195.7</v>
      </c>
      <c r="G221" s="52">
        <f t="shared" si="3"/>
        <v>1195.7</v>
      </c>
    </row>
    <row r="222" spans="1:7" ht="45.75" customHeight="1">
      <c r="A222" s="49">
        <v>205</v>
      </c>
      <c r="B222" s="46" t="s">
        <v>332</v>
      </c>
      <c r="C222" s="50">
        <v>1014</v>
      </c>
      <c r="D222" s="45">
        <v>101470177</v>
      </c>
      <c r="E222" s="68">
        <v>1</v>
      </c>
      <c r="F222" s="62">
        <v>1195.7</v>
      </c>
      <c r="G222" s="52">
        <f t="shared" si="3"/>
        <v>1195.7</v>
      </c>
    </row>
    <row r="223" spans="1:7" ht="18.75">
      <c r="A223" s="49">
        <v>206</v>
      </c>
      <c r="B223" s="46" t="s">
        <v>333</v>
      </c>
      <c r="C223" s="50">
        <v>1014</v>
      </c>
      <c r="D223" s="45">
        <v>101470178</v>
      </c>
      <c r="E223" s="68">
        <v>1</v>
      </c>
      <c r="F223" s="62">
        <v>1150</v>
      </c>
      <c r="G223" s="52">
        <f t="shared" si="3"/>
        <v>1150</v>
      </c>
    </row>
    <row r="224" spans="1:7" ht="37.5">
      <c r="A224" s="49">
        <v>207</v>
      </c>
      <c r="B224" s="46" t="s">
        <v>334</v>
      </c>
      <c r="C224" s="50">
        <v>1014</v>
      </c>
      <c r="D224" s="45">
        <v>101470176</v>
      </c>
      <c r="E224" s="68">
        <v>1</v>
      </c>
      <c r="F224" s="62">
        <v>352332.2</v>
      </c>
      <c r="G224" s="52">
        <f t="shared" si="3"/>
        <v>352332.2</v>
      </c>
    </row>
    <row r="225" spans="1:7" ht="23.25" customHeight="1">
      <c r="A225" s="49">
        <v>208</v>
      </c>
      <c r="B225" s="46" t="s">
        <v>335</v>
      </c>
      <c r="C225" s="50">
        <v>1014</v>
      </c>
      <c r="D225" s="45">
        <v>101470170</v>
      </c>
      <c r="E225" s="68">
        <v>1</v>
      </c>
      <c r="F225" s="62">
        <v>1191.3</v>
      </c>
      <c r="G225" s="52">
        <f t="shared" si="3"/>
        <v>1191.3</v>
      </c>
    </row>
    <row r="226" spans="1:7" ht="19.5" hidden="1">
      <c r="A226" s="49"/>
      <c r="B226" s="47"/>
      <c r="C226" s="50">
        <v>1014</v>
      </c>
      <c r="D226" s="50"/>
      <c r="E226" s="68">
        <v>1</v>
      </c>
      <c r="F226" s="69"/>
      <c r="G226" s="52">
        <f t="shared" si="3"/>
        <v>0</v>
      </c>
    </row>
    <row r="227" spans="1:7" ht="23.25" customHeight="1">
      <c r="A227" s="49">
        <v>209</v>
      </c>
      <c r="B227" s="46" t="s">
        <v>225</v>
      </c>
      <c r="C227" s="50">
        <v>1014</v>
      </c>
      <c r="D227" s="45">
        <v>101470295</v>
      </c>
      <c r="E227" s="68">
        <v>1</v>
      </c>
      <c r="F227" s="62">
        <v>7260</v>
      </c>
      <c r="G227" s="52">
        <f t="shared" si="3"/>
        <v>7260</v>
      </c>
    </row>
    <row r="228" spans="1:7" ht="18.75">
      <c r="A228" s="49">
        <v>210</v>
      </c>
      <c r="B228" s="46" t="s">
        <v>226</v>
      </c>
      <c r="C228" s="50">
        <v>1014</v>
      </c>
      <c r="D228" s="45">
        <v>101470296</v>
      </c>
      <c r="E228" s="68">
        <v>1</v>
      </c>
      <c r="F228" s="62">
        <v>2599</v>
      </c>
      <c r="G228" s="52">
        <f t="shared" si="3"/>
        <v>2599</v>
      </c>
    </row>
    <row r="229" spans="1:7" ht="18" customHeight="1">
      <c r="A229" s="49">
        <v>211</v>
      </c>
      <c r="B229" s="46" t="s">
        <v>227</v>
      </c>
      <c r="C229" s="50">
        <v>1014</v>
      </c>
      <c r="D229" s="45">
        <v>101470285</v>
      </c>
      <c r="E229" s="68">
        <v>1</v>
      </c>
      <c r="F229" s="62">
        <v>5980</v>
      </c>
      <c r="G229" s="52">
        <f t="shared" si="3"/>
        <v>5980</v>
      </c>
    </row>
    <row r="230" spans="1:7" ht="18.75">
      <c r="A230" s="49">
        <v>212</v>
      </c>
      <c r="B230" s="46" t="s">
        <v>336</v>
      </c>
      <c r="C230" s="50">
        <v>1014</v>
      </c>
      <c r="D230" s="45">
        <v>101470287</v>
      </c>
      <c r="E230" s="68">
        <v>1</v>
      </c>
      <c r="F230" s="62">
        <v>4200</v>
      </c>
      <c r="G230" s="52">
        <f aca="true" t="shared" si="4" ref="G230:G292">E230*F230</f>
        <v>4200</v>
      </c>
    </row>
    <row r="231" spans="1:7" ht="18.75">
      <c r="A231" s="49">
        <v>213</v>
      </c>
      <c r="B231" s="46" t="s">
        <v>336</v>
      </c>
      <c r="C231" s="50">
        <v>1014</v>
      </c>
      <c r="D231" s="45">
        <v>101470282</v>
      </c>
      <c r="E231" s="68">
        <v>1</v>
      </c>
      <c r="F231" s="62">
        <v>1980</v>
      </c>
      <c r="G231" s="52">
        <f t="shared" si="4"/>
        <v>1980</v>
      </c>
    </row>
    <row r="232" spans="1:7" ht="18.75">
      <c r="A232" s="49">
        <v>214</v>
      </c>
      <c r="B232" s="46" t="s">
        <v>337</v>
      </c>
      <c r="C232" s="50">
        <v>1014</v>
      </c>
      <c r="D232" s="45">
        <v>101470267</v>
      </c>
      <c r="E232" s="68">
        <v>1</v>
      </c>
      <c r="F232" s="62">
        <v>1698.4</v>
      </c>
      <c r="G232" s="52">
        <f t="shared" si="4"/>
        <v>1698.4</v>
      </c>
    </row>
    <row r="233" spans="1:7" ht="18.75">
      <c r="A233" s="49">
        <v>215</v>
      </c>
      <c r="B233" s="46" t="s">
        <v>337</v>
      </c>
      <c r="C233" s="50">
        <v>1014</v>
      </c>
      <c r="D233" s="45">
        <v>101470268</v>
      </c>
      <c r="E233" s="68">
        <v>1</v>
      </c>
      <c r="F233" s="62">
        <v>1690.7</v>
      </c>
      <c r="G233" s="52">
        <f t="shared" si="4"/>
        <v>1690.7</v>
      </c>
    </row>
    <row r="234" spans="1:7" ht="18.75">
      <c r="A234" s="49">
        <v>216</v>
      </c>
      <c r="B234" s="46" t="s">
        <v>337</v>
      </c>
      <c r="C234" s="50">
        <v>1014</v>
      </c>
      <c r="D234" s="45">
        <v>101470270</v>
      </c>
      <c r="E234" s="68">
        <v>1</v>
      </c>
      <c r="F234" s="62">
        <v>7260</v>
      </c>
      <c r="G234" s="52">
        <f t="shared" si="4"/>
        <v>7260</v>
      </c>
    </row>
    <row r="235" spans="1:7" ht="18.75">
      <c r="A235" s="49">
        <v>217</v>
      </c>
      <c r="B235" s="46" t="s">
        <v>338</v>
      </c>
      <c r="C235" s="50">
        <v>1014</v>
      </c>
      <c r="D235" s="45">
        <v>101470272</v>
      </c>
      <c r="E235" s="68">
        <v>1</v>
      </c>
      <c r="F235" s="62">
        <v>4481.4</v>
      </c>
      <c r="G235" s="52">
        <f t="shared" si="4"/>
        <v>4481.4</v>
      </c>
    </row>
    <row r="236" spans="1:7" ht="18.75">
      <c r="A236" s="49">
        <v>218</v>
      </c>
      <c r="B236" s="46" t="s">
        <v>339</v>
      </c>
      <c r="C236" s="50">
        <v>1014</v>
      </c>
      <c r="D236" s="45">
        <v>101470274</v>
      </c>
      <c r="E236" s="68">
        <v>1</v>
      </c>
      <c r="F236" s="62">
        <v>4331.8</v>
      </c>
      <c r="G236" s="52">
        <f t="shared" si="4"/>
        <v>4331.8</v>
      </c>
    </row>
    <row r="237" spans="1:7" ht="18.75">
      <c r="A237" s="49">
        <v>219</v>
      </c>
      <c r="B237" s="46" t="s">
        <v>340</v>
      </c>
      <c r="C237" s="50">
        <v>1014</v>
      </c>
      <c r="D237" s="45">
        <v>101470280</v>
      </c>
      <c r="E237" s="68">
        <v>1</v>
      </c>
      <c r="F237" s="62">
        <v>6520</v>
      </c>
      <c r="G237" s="52">
        <f t="shared" si="4"/>
        <v>6520</v>
      </c>
    </row>
    <row r="238" spans="1:7" ht="37.5">
      <c r="A238" s="49">
        <v>220</v>
      </c>
      <c r="B238" s="46" t="s">
        <v>442</v>
      </c>
      <c r="C238" s="50">
        <v>1014</v>
      </c>
      <c r="D238" s="45">
        <v>101470281</v>
      </c>
      <c r="E238" s="68">
        <v>1</v>
      </c>
      <c r="F238" s="62">
        <v>54136.5</v>
      </c>
      <c r="G238" s="52">
        <f t="shared" si="4"/>
        <v>54136.5</v>
      </c>
    </row>
    <row r="239" spans="1:7" ht="18.75">
      <c r="A239" s="49">
        <v>221</v>
      </c>
      <c r="B239" s="70" t="s">
        <v>509</v>
      </c>
      <c r="C239" s="50">
        <v>1014</v>
      </c>
      <c r="D239" s="45">
        <v>101470290</v>
      </c>
      <c r="E239" s="68">
        <v>1</v>
      </c>
      <c r="F239" s="66">
        <v>4816.9</v>
      </c>
      <c r="G239" s="52">
        <f t="shared" si="4"/>
        <v>4816.9</v>
      </c>
    </row>
    <row r="240" spans="1:7" ht="18.75">
      <c r="A240" s="49">
        <v>222</v>
      </c>
      <c r="B240" s="46" t="s">
        <v>341</v>
      </c>
      <c r="C240" s="50">
        <v>1014</v>
      </c>
      <c r="D240" s="45">
        <v>101470275</v>
      </c>
      <c r="E240" s="68">
        <v>1</v>
      </c>
      <c r="F240" s="62">
        <v>1525.7</v>
      </c>
      <c r="G240" s="52">
        <f t="shared" si="4"/>
        <v>1525.7</v>
      </c>
    </row>
    <row r="241" spans="1:7" ht="18" customHeight="1">
      <c r="A241" s="49">
        <v>223</v>
      </c>
      <c r="B241" s="46" t="s">
        <v>342</v>
      </c>
      <c r="C241" s="50">
        <v>1014</v>
      </c>
      <c r="D241" s="45">
        <v>101470266</v>
      </c>
      <c r="E241" s="68">
        <v>1</v>
      </c>
      <c r="F241" s="62">
        <v>1160.5</v>
      </c>
      <c r="G241" s="52">
        <f t="shared" si="4"/>
        <v>1160.5</v>
      </c>
    </row>
    <row r="242" spans="1:7" ht="37.5">
      <c r="A242" s="49">
        <v>224</v>
      </c>
      <c r="B242" s="46" t="s">
        <v>343</v>
      </c>
      <c r="C242" s="50">
        <v>1014</v>
      </c>
      <c r="D242" s="65">
        <v>101470002</v>
      </c>
      <c r="E242" s="68">
        <v>1</v>
      </c>
      <c r="F242" s="66">
        <v>12700</v>
      </c>
      <c r="G242" s="52">
        <f t="shared" si="4"/>
        <v>12700</v>
      </c>
    </row>
    <row r="243" spans="1:7" ht="37.5">
      <c r="A243" s="49">
        <v>225</v>
      </c>
      <c r="B243" s="46" t="s">
        <v>445</v>
      </c>
      <c r="C243" s="50">
        <v>1014</v>
      </c>
      <c r="D243" s="45">
        <v>101470283</v>
      </c>
      <c r="E243" s="68">
        <v>1</v>
      </c>
      <c r="F243" s="62">
        <v>4910</v>
      </c>
      <c r="G243" s="52">
        <f t="shared" si="4"/>
        <v>4910</v>
      </c>
    </row>
    <row r="244" spans="1:7" ht="37.5">
      <c r="A244" s="49">
        <v>226</v>
      </c>
      <c r="B244" s="46" t="s">
        <v>443</v>
      </c>
      <c r="C244" s="50">
        <v>1014</v>
      </c>
      <c r="D244" s="45">
        <v>101470284</v>
      </c>
      <c r="E244" s="68">
        <v>1</v>
      </c>
      <c r="F244" s="62">
        <v>4999</v>
      </c>
      <c r="G244" s="52">
        <f t="shared" si="4"/>
        <v>4999</v>
      </c>
    </row>
    <row r="245" spans="1:7" ht="37.5">
      <c r="A245" s="49">
        <v>227</v>
      </c>
      <c r="B245" s="64" t="s">
        <v>444</v>
      </c>
      <c r="C245" s="50">
        <v>1014</v>
      </c>
      <c r="D245" s="45">
        <v>101470293</v>
      </c>
      <c r="E245" s="68">
        <v>1</v>
      </c>
      <c r="F245" s="66">
        <v>62000</v>
      </c>
      <c r="G245" s="52">
        <f t="shared" si="4"/>
        <v>62000</v>
      </c>
    </row>
    <row r="246" spans="1:7" ht="18.75">
      <c r="A246" s="49">
        <v>228</v>
      </c>
      <c r="B246" s="46" t="s">
        <v>344</v>
      </c>
      <c r="C246" s="50">
        <v>1014</v>
      </c>
      <c r="D246" s="45">
        <v>101470294</v>
      </c>
      <c r="E246" s="68">
        <v>1</v>
      </c>
      <c r="F246" s="66">
        <v>26974.2</v>
      </c>
      <c r="G246" s="52">
        <f t="shared" si="4"/>
        <v>26974.2</v>
      </c>
    </row>
    <row r="247" spans="1:7" ht="18.75">
      <c r="A247" s="49">
        <v>229</v>
      </c>
      <c r="B247" s="46" t="s">
        <v>344</v>
      </c>
      <c r="C247" s="50">
        <v>1014</v>
      </c>
      <c r="D247" s="65">
        <v>101470292</v>
      </c>
      <c r="E247" s="68">
        <v>1</v>
      </c>
      <c r="F247" s="66">
        <v>19800</v>
      </c>
      <c r="G247" s="52">
        <f t="shared" si="4"/>
        <v>19800</v>
      </c>
    </row>
    <row r="248" spans="1:7" ht="18.75">
      <c r="A248" s="49">
        <v>230</v>
      </c>
      <c r="B248" s="46" t="s">
        <v>344</v>
      </c>
      <c r="C248" s="50">
        <v>1014</v>
      </c>
      <c r="D248" s="45">
        <v>101470273</v>
      </c>
      <c r="E248" s="68">
        <v>1</v>
      </c>
      <c r="F248" s="62">
        <v>18925.5</v>
      </c>
      <c r="G248" s="52">
        <f t="shared" si="4"/>
        <v>18925.5</v>
      </c>
    </row>
    <row r="249" spans="1:7" ht="18.75">
      <c r="A249" s="49">
        <v>231</v>
      </c>
      <c r="B249" s="46" t="s">
        <v>344</v>
      </c>
      <c r="C249" s="50">
        <v>1014</v>
      </c>
      <c r="D249" s="45">
        <v>101470269</v>
      </c>
      <c r="E249" s="68">
        <v>1</v>
      </c>
      <c r="F249" s="62">
        <v>1626.9</v>
      </c>
      <c r="G249" s="52">
        <f t="shared" si="4"/>
        <v>1626.9</v>
      </c>
    </row>
    <row r="250" spans="1:7" ht="18.75">
      <c r="A250" s="49">
        <v>232</v>
      </c>
      <c r="B250" s="46" t="s">
        <v>345</v>
      </c>
      <c r="C250" s="50">
        <v>1014</v>
      </c>
      <c r="D250" s="45">
        <v>101470289</v>
      </c>
      <c r="E250" s="68">
        <v>1</v>
      </c>
      <c r="F250" s="62">
        <v>28006.17</v>
      </c>
      <c r="G250" s="52">
        <f t="shared" si="4"/>
        <v>28006.17</v>
      </c>
    </row>
    <row r="251" spans="1:7" ht="37.5">
      <c r="A251" s="49">
        <v>233</v>
      </c>
      <c r="B251" s="46" t="s">
        <v>346</v>
      </c>
      <c r="C251" s="50">
        <v>1014</v>
      </c>
      <c r="D251" s="45">
        <v>101470286</v>
      </c>
      <c r="E251" s="68">
        <v>1</v>
      </c>
      <c r="F251" s="62">
        <v>14820</v>
      </c>
      <c r="G251" s="52">
        <f t="shared" si="4"/>
        <v>14820</v>
      </c>
    </row>
    <row r="252" spans="1:7" ht="18.75">
      <c r="A252" s="49">
        <v>234</v>
      </c>
      <c r="B252" s="46" t="s">
        <v>347</v>
      </c>
      <c r="C252" s="50">
        <v>1014</v>
      </c>
      <c r="D252" s="45">
        <v>101470279</v>
      </c>
      <c r="E252" s="68">
        <v>1</v>
      </c>
      <c r="F252" s="62">
        <v>3280</v>
      </c>
      <c r="G252" s="52">
        <f t="shared" si="4"/>
        <v>3280</v>
      </c>
    </row>
    <row r="253" spans="1:7" ht="18.75">
      <c r="A253" s="49">
        <v>235</v>
      </c>
      <c r="B253" s="46" t="s">
        <v>348</v>
      </c>
      <c r="C253" s="50">
        <v>1014</v>
      </c>
      <c r="D253" s="45">
        <v>101470288</v>
      </c>
      <c r="E253" s="68">
        <v>1</v>
      </c>
      <c r="F253" s="62">
        <v>1558</v>
      </c>
      <c r="G253" s="52">
        <f t="shared" si="4"/>
        <v>1558</v>
      </c>
    </row>
    <row r="254" spans="1:7" ht="18.75">
      <c r="A254" s="49">
        <v>236</v>
      </c>
      <c r="B254" s="46" t="s">
        <v>349</v>
      </c>
      <c r="C254" s="50">
        <v>1014</v>
      </c>
      <c r="D254" s="45">
        <v>101470276</v>
      </c>
      <c r="E254" s="68">
        <v>1</v>
      </c>
      <c r="F254" s="62">
        <v>5142.5</v>
      </c>
      <c r="G254" s="52">
        <f t="shared" si="4"/>
        <v>5142.5</v>
      </c>
    </row>
    <row r="255" spans="1:7" ht="18.75">
      <c r="A255" s="49">
        <v>237</v>
      </c>
      <c r="B255" s="46" t="s">
        <v>349</v>
      </c>
      <c r="C255" s="50">
        <v>1014</v>
      </c>
      <c r="D255" s="45">
        <v>101470277</v>
      </c>
      <c r="E255" s="68">
        <v>1</v>
      </c>
      <c r="F255" s="62">
        <v>4879.6</v>
      </c>
      <c r="G255" s="52">
        <f t="shared" si="4"/>
        <v>4879.6</v>
      </c>
    </row>
    <row r="256" spans="1:7" ht="18.75">
      <c r="A256" s="49">
        <v>238</v>
      </c>
      <c r="B256" s="46" t="s">
        <v>349</v>
      </c>
      <c r="C256" s="50">
        <v>1014</v>
      </c>
      <c r="D256" s="45">
        <v>101470278</v>
      </c>
      <c r="E256" s="68">
        <v>1</v>
      </c>
      <c r="F256" s="62">
        <v>4879.6</v>
      </c>
      <c r="G256" s="52">
        <f t="shared" si="4"/>
        <v>4879.6</v>
      </c>
    </row>
    <row r="257" spans="1:7" ht="18.75">
      <c r="A257" s="49">
        <v>239</v>
      </c>
      <c r="B257" s="46" t="s">
        <v>350</v>
      </c>
      <c r="C257" s="50">
        <v>1014</v>
      </c>
      <c r="D257" s="71">
        <v>101490074</v>
      </c>
      <c r="E257" s="68">
        <v>1</v>
      </c>
      <c r="F257" s="62">
        <v>1510.3</v>
      </c>
      <c r="G257" s="52">
        <f t="shared" si="4"/>
        <v>1510.3</v>
      </c>
    </row>
    <row r="258" spans="1:7" ht="18.75">
      <c r="A258" s="49">
        <v>240</v>
      </c>
      <c r="B258" s="46" t="s">
        <v>228</v>
      </c>
      <c r="C258" s="50">
        <v>1014</v>
      </c>
      <c r="D258" s="45">
        <v>101490083</v>
      </c>
      <c r="E258" s="68">
        <v>1</v>
      </c>
      <c r="F258" s="62">
        <v>2662</v>
      </c>
      <c r="G258" s="52">
        <f t="shared" si="4"/>
        <v>2662</v>
      </c>
    </row>
    <row r="259" spans="1:7" ht="18.75">
      <c r="A259" s="49">
        <v>241</v>
      </c>
      <c r="B259" s="46" t="s">
        <v>229</v>
      </c>
      <c r="C259" s="50">
        <v>1014</v>
      </c>
      <c r="D259" s="45">
        <v>101490084</v>
      </c>
      <c r="E259" s="68">
        <v>1</v>
      </c>
      <c r="F259" s="62">
        <v>2508</v>
      </c>
      <c r="G259" s="52">
        <f t="shared" si="4"/>
        <v>2508</v>
      </c>
    </row>
    <row r="260" spans="1:7" ht="18.75">
      <c r="A260" s="49">
        <v>242</v>
      </c>
      <c r="B260" s="46" t="s">
        <v>230</v>
      </c>
      <c r="C260" s="50">
        <v>1014</v>
      </c>
      <c r="D260" s="45">
        <v>101490085</v>
      </c>
      <c r="E260" s="68">
        <v>1</v>
      </c>
      <c r="F260" s="62">
        <v>10125.5</v>
      </c>
      <c r="G260" s="52">
        <f t="shared" si="4"/>
        <v>10125.5</v>
      </c>
    </row>
    <row r="261" spans="1:7" ht="37.5">
      <c r="A261" s="49">
        <v>243</v>
      </c>
      <c r="B261" s="46" t="s">
        <v>231</v>
      </c>
      <c r="C261" s="50">
        <v>1014</v>
      </c>
      <c r="D261" s="45">
        <v>101470253</v>
      </c>
      <c r="E261" s="68">
        <v>1</v>
      </c>
      <c r="F261" s="62">
        <v>3067.9</v>
      </c>
      <c r="G261" s="52">
        <f t="shared" si="4"/>
        <v>3067.9</v>
      </c>
    </row>
    <row r="262" spans="1:7" ht="37.5">
      <c r="A262" s="49">
        <v>244</v>
      </c>
      <c r="B262" s="46" t="s">
        <v>351</v>
      </c>
      <c r="C262" s="50">
        <v>1014</v>
      </c>
      <c r="D262" s="45">
        <v>101470214</v>
      </c>
      <c r="E262" s="68">
        <v>1</v>
      </c>
      <c r="F262" s="62">
        <v>1375</v>
      </c>
      <c r="G262" s="52">
        <f t="shared" si="4"/>
        <v>1375</v>
      </c>
    </row>
    <row r="263" spans="1:7" ht="37.5">
      <c r="A263" s="49">
        <v>245</v>
      </c>
      <c r="B263" s="46" t="s">
        <v>352</v>
      </c>
      <c r="C263" s="50">
        <v>1014</v>
      </c>
      <c r="D263" s="45">
        <v>101470076</v>
      </c>
      <c r="E263" s="68">
        <v>1</v>
      </c>
      <c r="F263" s="62">
        <v>2050</v>
      </c>
      <c r="G263" s="52">
        <f t="shared" si="4"/>
        <v>2050</v>
      </c>
    </row>
    <row r="264" spans="1:7" ht="18.75">
      <c r="A264" s="49">
        <v>246</v>
      </c>
      <c r="B264" s="46" t="s">
        <v>353</v>
      </c>
      <c r="C264" s="50">
        <v>1014</v>
      </c>
      <c r="D264" s="45">
        <v>101470074</v>
      </c>
      <c r="E264" s="68">
        <v>1</v>
      </c>
      <c r="F264" s="62">
        <v>1800</v>
      </c>
      <c r="G264" s="52">
        <f t="shared" si="4"/>
        <v>1800</v>
      </c>
    </row>
    <row r="265" spans="1:7" ht="37.5">
      <c r="A265" s="49">
        <v>247</v>
      </c>
      <c r="B265" s="46" t="s">
        <v>354</v>
      </c>
      <c r="C265" s="50">
        <v>1014</v>
      </c>
      <c r="D265" s="45">
        <v>101470071</v>
      </c>
      <c r="E265" s="68">
        <v>1</v>
      </c>
      <c r="F265" s="62">
        <v>1289.2</v>
      </c>
      <c r="G265" s="52">
        <f t="shared" si="4"/>
        <v>1289.2</v>
      </c>
    </row>
    <row r="266" spans="1:7" ht="37.5">
      <c r="A266" s="49">
        <v>248</v>
      </c>
      <c r="B266" s="46" t="s">
        <v>355</v>
      </c>
      <c r="C266" s="50">
        <v>1014</v>
      </c>
      <c r="D266" s="45">
        <v>101470075</v>
      </c>
      <c r="E266" s="68">
        <v>1</v>
      </c>
      <c r="F266" s="62">
        <v>6312.9</v>
      </c>
      <c r="G266" s="52">
        <f t="shared" si="4"/>
        <v>6312.9</v>
      </c>
    </row>
    <row r="267" spans="1:7" ht="37.5">
      <c r="A267" s="49">
        <v>249</v>
      </c>
      <c r="B267" s="46" t="s">
        <v>356</v>
      </c>
      <c r="C267" s="50">
        <v>1014</v>
      </c>
      <c r="D267" s="45">
        <v>101490065</v>
      </c>
      <c r="E267" s="68">
        <v>1</v>
      </c>
      <c r="F267" s="62">
        <v>1406.9</v>
      </c>
      <c r="G267" s="52">
        <f t="shared" si="4"/>
        <v>1406.9</v>
      </c>
    </row>
    <row r="268" spans="1:7" ht="37.5">
      <c r="A268" s="49">
        <v>250</v>
      </c>
      <c r="B268" s="46" t="s">
        <v>356</v>
      </c>
      <c r="C268" s="50">
        <v>1014</v>
      </c>
      <c r="D268" s="45">
        <v>101490058</v>
      </c>
      <c r="E268" s="68">
        <v>1</v>
      </c>
      <c r="F268" s="62">
        <v>1452</v>
      </c>
      <c r="G268" s="52">
        <f t="shared" si="4"/>
        <v>1452</v>
      </c>
    </row>
    <row r="269" spans="1:7" ht="37.5">
      <c r="A269" s="49">
        <v>251</v>
      </c>
      <c r="B269" s="46" t="s">
        <v>357</v>
      </c>
      <c r="C269" s="50">
        <v>1014</v>
      </c>
      <c r="D269" s="45">
        <v>101490064</v>
      </c>
      <c r="E269" s="68">
        <v>1</v>
      </c>
      <c r="F269" s="62">
        <v>1219.9</v>
      </c>
      <c r="G269" s="52">
        <f t="shared" si="4"/>
        <v>1219.9</v>
      </c>
    </row>
    <row r="270" spans="1:7" ht="37.5">
      <c r="A270" s="49">
        <v>252</v>
      </c>
      <c r="B270" s="46" t="s">
        <v>357</v>
      </c>
      <c r="C270" s="50">
        <v>1014</v>
      </c>
      <c r="D270" s="45">
        <v>101490028</v>
      </c>
      <c r="E270" s="68">
        <v>1</v>
      </c>
      <c r="F270" s="62">
        <v>1219.9</v>
      </c>
      <c r="G270" s="52">
        <f t="shared" si="4"/>
        <v>1219.9</v>
      </c>
    </row>
    <row r="271" spans="1:7" ht="37.5">
      <c r="A271" s="49">
        <v>253</v>
      </c>
      <c r="B271" s="46" t="s">
        <v>357</v>
      </c>
      <c r="C271" s="50">
        <v>1014</v>
      </c>
      <c r="D271" s="45">
        <v>101490057</v>
      </c>
      <c r="E271" s="68">
        <v>1</v>
      </c>
      <c r="F271" s="62">
        <v>1219.9</v>
      </c>
      <c r="G271" s="52">
        <f t="shared" si="4"/>
        <v>1219.9</v>
      </c>
    </row>
    <row r="272" spans="1:7" ht="18.75">
      <c r="A272" s="49">
        <v>254</v>
      </c>
      <c r="B272" s="46" t="s">
        <v>232</v>
      </c>
      <c r="C272" s="50">
        <v>1014</v>
      </c>
      <c r="D272" s="45">
        <v>101490087</v>
      </c>
      <c r="E272" s="68">
        <v>1</v>
      </c>
      <c r="F272" s="62">
        <v>1216.6</v>
      </c>
      <c r="G272" s="52">
        <f t="shared" si="4"/>
        <v>1216.6</v>
      </c>
    </row>
    <row r="273" spans="1:7" ht="18.75">
      <c r="A273" s="49">
        <v>255</v>
      </c>
      <c r="B273" s="46" t="s">
        <v>233</v>
      </c>
      <c r="C273" s="50">
        <v>1014</v>
      </c>
      <c r="D273" s="45">
        <v>101480036</v>
      </c>
      <c r="E273" s="68">
        <v>1</v>
      </c>
      <c r="F273" s="62">
        <v>7825</v>
      </c>
      <c r="G273" s="52">
        <f t="shared" si="4"/>
        <v>7825</v>
      </c>
    </row>
    <row r="274" spans="1:7" ht="18.75">
      <c r="A274" s="49">
        <v>256</v>
      </c>
      <c r="B274" s="46" t="s">
        <v>358</v>
      </c>
      <c r="C274" s="50">
        <v>1014</v>
      </c>
      <c r="D274" s="45">
        <v>101490088</v>
      </c>
      <c r="E274" s="68">
        <v>1</v>
      </c>
      <c r="F274" s="62">
        <v>6000</v>
      </c>
      <c r="G274" s="52">
        <f t="shared" si="4"/>
        <v>6000</v>
      </c>
    </row>
    <row r="275" spans="1:7" ht="18.75">
      <c r="A275" s="49">
        <v>257</v>
      </c>
      <c r="B275" s="46" t="s">
        <v>359</v>
      </c>
      <c r="C275" s="50">
        <v>1014</v>
      </c>
      <c r="D275" s="45">
        <v>101470312</v>
      </c>
      <c r="E275" s="68">
        <v>1</v>
      </c>
      <c r="F275" s="62">
        <v>1181.4</v>
      </c>
      <c r="G275" s="52">
        <f t="shared" si="4"/>
        <v>1181.4</v>
      </c>
    </row>
    <row r="276" spans="1:7" ht="18.75">
      <c r="A276" s="49">
        <v>258</v>
      </c>
      <c r="B276" s="46" t="s">
        <v>360</v>
      </c>
      <c r="C276" s="50">
        <v>1014</v>
      </c>
      <c r="D276" s="45">
        <v>101470314</v>
      </c>
      <c r="E276" s="68">
        <v>1</v>
      </c>
      <c r="F276" s="62">
        <v>2900</v>
      </c>
      <c r="G276" s="52">
        <f t="shared" si="4"/>
        <v>2900</v>
      </c>
    </row>
    <row r="277" spans="1:7" ht="18.75">
      <c r="A277" s="49">
        <v>259</v>
      </c>
      <c r="B277" s="46" t="s">
        <v>361</v>
      </c>
      <c r="C277" s="50">
        <v>1014</v>
      </c>
      <c r="D277" s="45">
        <v>101470313</v>
      </c>
      <c r="E277" s="68">
        <v>1</v>
      </c>
      <c r="F277" s="62">
        <v>1200.1</v>
      </c>
      <c r="G277" s="52">
        <f t="shared" si="4"/>
        <v>1200.1</v>
      </c>
    </row>
    <row r="278" spans="1:7" ht="18.75">
      <c r="A278" s="49">
        <v>260</v>
      </c>
      <c r="B278" s="46" t="s">
        <v>362</v>
      </c>
      <c r="C278" s="50">
        <v>1014</v>
      </c>
      <c r="D278" s="45">
        <v>101480035</v>
      </c>
      <c r="E278" s="68">
        <v>1</v>
      </c>
      <c r="F278" s="62">
        <v>2053.7</v>
      </c>
      <c r="G278" s="52">
        <f t="shared" si="4"/>
        <v>2053.7</v>
      </c>
    </row>
    <row r="279" spans="1:7" ht="18.75">
      <c r="A279" s="49">
        <v>261</v>
      </c>
      <c r="B279" s="46" t="s">
        <v>363</v>
      </c>
      <c r="C279" s="50">
        <v>1014</v>
      </c>
      <c r="D279" s="45">
        <v>101490080</v>
      </c>
      <c r="E279" s="68">
        <v>1</v>
      </c>
      <c r="F279" s="62">
        <v>1287</v>
      </c>
      <c r="G279" s="52">
        <f t="shared" si="4"/>
        <v>1287</v>
      </c>
    </row>
    <row r="280" spans="1:7" ht="18.75">
      <c r="A280" s="49">
        <v>262</v>
      </c>
      <c r="B280" s="46" t="s">
        <v>364</v>
      </c>
      <c r="C280" s="50">
        <v>1014</v>
      </c>
      <c r="D280" s="45">
        <v>101490081</v>
      </c>
      <c r="E280" s="68">
        <v>1</v>
      </c>
      <c r="F280" s="62">
        <v>1200.1</v>
      </c>
      <c r="G280" s="52">
        <f t="shared" si="4"/>
        <v>1200.1</v>
      </c>
    </row>
    <row r="281" spans="1:7" ht="18.75">
      <c r="A281" s="49">
        <v>263</v>
      </c>
      <c r="B281" s="46" t="s">
        <v>364</v>
      </c>
      <c r="C281" s="50">
        <v>1014</v>
      </c>
      <c r="D281" s="45">
        <v>101490082</v>
      </c>
      <c r="E281" s="68">
        <v>1</v>
      </c>
      <c r="F281" s="62">
        <v>1200.1</v>
      </c>
      <c r="G281" s="52">
        <f t="shared" si="4"/>
        <v>1200.1</v>
      </c>
    </row>
    <row r="282" spans="1:7" ht="18.75">
      <c r="A282" s="49">
        <v>264</v>
      </c>
      <c r="B282" s="46" t="s">
        <v>365</v>
      </c>
      <c r="C282" s="50">
        <v>1014</v>
      </c>
      <c r="D282" s="45">
        <v>101490063</v>
      </c>
      <c r="E282" s="68">
        <v>1</v>
      </c>
      <c r="F282" s="62">
        <v>1416.8</v>
      </c>
      <c r="G282" s="52">
        <f t="shared" si="4"/>
        <v>1416.8</v>
      </c>
    </row>
    <row r="283" spans="1:7" ht="18.75">
      <c r="A283" s="49">
        <v>265</v>
      </c>
      <c r="B283" s="46" t="s">
        <v>235</v>
      </c>
      <c r="C283" s="50">
        <v>1014</v>
      </c>
      <c r="D283" s="45">
        <v>101470142</v>
      </c>
      <c r="E283" s="68">
        <v>1</v>
      </c>
      <c r="F283" s="62">
        <v>3851.1</v>
      </c>
      <c r="G283" s="52">
        <f t="shared" si="4"/>
        <v>3851.1</v>
      </c>
    </row>
    <row r="284" spans="1:7" ht="37.5">
      <c r="A284" s="49">
        <v>266</v>
      </c>
      <c r="B284" s="46" t="s">
        <v>366</v>
      </c>
      <c r="C284" s="50">
        <v>1014</v>
      </c>
      <c r="D284" s="45">
        <v>101470160</v>
      </c>
      <c r="E284" s="68">
        <v>1</v>
      </c>
      <c r="F284" s="62">
        <v>110000</v>
      </c>
      <c r="G284" s="52">
        <f t="shared" si="4"/>
        <v>110000</v>
      </c>
    </row>
    <row r="285" spans="1:7" ht="19.5" customHeight="1">
      <c r="A285" s="49">
        <v>267</v>
      </c>
      <c r="B285" s="46" t="s">
        <v>367</v>
      </c>
      <c r="C285" s="50">
        <v>1014</v>
      </c>
      <c r="D285" s="45">
        <v>101470162</v>
      </c>
      <c r="E285" s="68">
        <v>1</v>
      </c>
      <c r="F285" s="62">
        <v>209797</v>
      </c>
      <c r="G285" s="52">
        <f t="shared" si="4"/>
        <v>209797</v>
      </c>
    </row>
    <row r="286" spans="1:7" ht="18.75">
      <c r="A286" s="49">
        <v>268</v>
      </c>
      <c r="B286" s="46" t="s">
        <v>368</v>
      </c>
      <c r="C286" s="50">
        <v>1014</v>
      </c>
      <c r="D286" s="45">
        <v>101470155</v>
      </c>
      <c r="E286" s="68">
        <v>1</v>
      </c>
      <c r="F286" s="62">
        <v>65450</v>
      </c>
      <c r="G286" s="52">
        <f t="shared" si="4"/>
        <v>65450</v>
      </c>
    </row>
    <row r="287" spans="1:7" ht="20.25" customHeight="1">
      <c r="A287" s="49">
        <v>269</v>
      </c>
      <c r="B287" s="46" t="s">
        <v>369</v>
      </c>
      <c r="C287" s="50">
        <v>1014</v>
      </c>
      <c r="D287" s="45">
        <v>101470163</v>
      </c>
      <c r="E287" s="68">
        <v>1</v>
      </c>
      <c r="F287" s="62">
        <v>1100</v>
      </c>
      <c r="G287" s="52">
        <f t="shared" si="4"/>
        <v>1100</v>
      </c>
    </row>
    <row r="288" spans="1:7" ht="18.75">
      <c r="A288" s="49">
        <v>270</v>
      </c>
      <c r="B288" s="46" t="s">
        <v>370</v>
      </c>
      <c r="C288" s="50">
        <v>1014</v>
      </c>
      <c r="D288" s="45">
        <v>101470161</v>
      </c>
      <c r="E288" s="68">
        <v>1</v>
      </c>
      <c r="F288" s="62">
        <v>2337</v>
      </c>
      <c r="G288" s="52">
        <f t="shared" si="4"/>
        <v>2337</v>
      </c>
    </row>
    <row r="289" spans="1:7" ht="18.75">
      <c r="A289" s="49">
        <v>271</v>
      </c>
      <c r="B289" s="46" t="s">
        <v>371</v>
      </c>
      <c r="C289" s="50">
        <v>1014</v>
      </c>
      <c r="D289" s="45">
        <v>101470188</v>
      </c>
      <c r="E289" s="68">
        <v>1</v>
      </c>
      <c r="F289" s="62">
        <v>7596.6</v>
      </c>
      <c r="G289" s="52">
        <f t="shared" si="4"/>
        <v>7596.6</v>
      </c>
    </row>
    <row r="290" spans="1:7" ht="37.5">
      <c r="A290" s="49">
        <v>272</v>
      </c>
      <c r="B290" s="46" t="s">
        <v>372</v>
      </c>
      <c r="C290" s="50">
        <v>1014</v>
      </c>
      <c r="D290" s="45">
        <v>101470165</v>
      </c>
      <c r="E290" s="68">
        <v>1</v>
      </c>
      <c r="F290" s="62">
        <v>34487</v>
      </c>
      <c r="G290" s="52">
        <f t="shared" si="4"/>
        <v>34487</v>
      </c>
    </row>
    <row r="291" spans="1:7" ht="37.5">
      <c r="A291" s="49">
        <v>273</v>
      </c>
      <c r="B291" s="46" t="s">
        <v>372</v>
      </c>
      <c r="C291" s="50">
        <v>1014</v>
      </c>
      <c r="D291" s="45">
        <v>101470166</v>
      </c>
      <c r="E291" s="68">
        <v>1</v>
      </c>
      <c r="F291" s="62">
        <v>35300</v>
      </c>
      <c r="G291" s="52">
        <f t="shared" si="4"/>
        <v>35300</v>
      </c>
    </row>
    <row r="292" spans="1:7" ht="18.75">
      <c r="A292" s="49">
        <v>274</v>
      </c>
      <c r="B292" s="46" t="s">
        <v>373</v>
      </c>
      <c r="C292" s="50">
        <v>1014</v>
      </c>
      <c r="D292" s="45">
        <v>101470164</v>
      </c>
      <c r="E292" s="68">
        <v>1</v>
      </c>
      <c r="F292" s="62">
        <v>1150</v>
      </c>
      <c r="G292" s="52">
        <f t="shared" si="4"/>
        <v>1150</v>
      </c>
    </row>
    <row r="293" spans="1:7" ht="18.75">
      <c r="A293" s="49">
        <v>275</v>
      </c>
      <c r="B293" s="46" t="s">
        <v>374</v>
      </c>
      <c r="C293" s="50">
        <v>1014</v>
      </c>
      <c r="D293" s="45">
        <v>101470158</v>
      </c>
      <c r="E293" s="68">
        <v>1</v>
      </c>
      <c r="F293" s="62">
        <v>1040</v>
      </c>
      <c r="G293" s="52">
        <f aca="true" t="shared" si="5" ref="G293:G355">E293*F293</f>
        <v>1040</v>
      </c>
    </row>
    <row r="294" spans="1:7" ht="18.75">
      <c r="A294" s="49">
        <v>276</v>
      </c>
      <c r="B294" s="46" t="s">
        <v>374</v>
      </c>
      <c r="C294" s="50">
        <v>1014</v>
      </c>
      <c r="D294" s="45">
        <v>101470159</v>
      </c>
      <c r="E294" s="68">
        <v>1</v>
      </c>
      <c r="F294" s="62">
        <v>1040</v>
      </c>
      <c r="G294" s="52">
        <f t="shared" si="5"/>
        <v>1040</v>
      </c>
    </row>
    <row r="295" spans="1:7" ht="37.5">
      <c r="A295" s="49">
        <v>277</v>
      </c>
      <c r="B295" s="46" t="s">
        <v>466</v>
      </c>
      <c r="C295" s="50">
        <v>1014</v>
      </c>
      <c r="D295" s="45">
        <v>101470156</v>
      </c>
      <c r="E295" s="68">
        <v>1</v>
      </c>
      <c r="F295" s="62">
        <v>5775</v>
      </c>
      <c r="G295" s="52">
        <f t="shared" si="5"/>
        <v>5775</v>
      </c>
    </row>
    <row r="296" spans="1:7" ht="18.75">
      <c r="A296" s="49">
        <v>278</v>
      </c>
      <c r="B296" s="46" t="s">
        <v>375</v>
      </c>
      <c r="C296" s="50">
        <v>1014</v>
      </c>
      <c r="D296" s="45">
        <v>101470141</v>
      </c>
      <c r="E296" s="68">
        <v>1</v>
      </c>
      <c r="F296" s="62">
        <v>6312.9</v>
      </c>
      <c r="G296" s="52">
        <f t="shared" si="5"/>
        <v>6312.9</v>
      </c>
    </row>
    <row r="297" spans="1:7" ht="37.5">
      <c r="A297" s="49">
        <v>279</v>
      </c>
      <c r="B297" s="46" t="s">
        <v>376</v>
      </c>
      <c r="C297" s="50">
        <v>1014</v>
      </c>
      <c r="D297" s="45">
        <v>101470157</v>
      </c>
      <c r="E297" s="68">
        <v>1</v>
      </c>
      <c r="F297" s="62">
        <v>24090</v>
      </c>
      <c r="G297" s="52">
        <f t="shared" si="5"/>
        <v>24090</v>
      </c>
    </row>
    <row r="298" spans="1:7" ht="18.75">
      <c r="A298" s="49">
        <v>280</v>
      </c>
      <c r="B298" s="46" t="s">
        <v>377</v>
      </c>
      <c r="C298" s="50">
        <v>1014</v>
      </c>
      <c r="D298" s="45">
        <v>101470150</v>
      </c>
      <c r="E298" s="68">
        <v>1</v>
      </c>
      <c r="F298" s="62">
        <v>1197.9</v>
      </c>
      <c r="G298" s="52">
        <f t="shared" si="5"/>
        <v>1197.9</v>
      </c>
    </row>
    <row r="299" spans="1:7" ht="18.75">
      <c r="A299" s="49">
        <v>281</v>
      </c>
      <c r="B299" s="46" t="s">
        <v>378</v>
      </c>
      <c r="C299" s="50">
        <v>1014</v>
      </c>
      <c r="D299" s="45">
        <v>101490048</v>
      </c>
      <c r="E299" s="68">
        <v>1</v>
      </c>
      <c r="F299" s="62">
        <v>1219.9</v>
      </c>
      <c r="G299" s="52">
        <f t="shared" si="5"/>
        <v>1219.9</v>
      </c>
    </row>
    <row r="300" spans="1:7" ht="18.75">
      <c r="A300" s="49">
        <v>282</v>
      </c>
      <c r="B300" s="46" t="s">
        <v>379</v>
      </c>
      <c r="C300" s="50">
        <v>1014</v>
      </c>
      <c r="D300" s="45">
        <v>101470151</v>
      </c>
      <c r="E300" s="68">
        <v>1</v>
      </c>
      <c r="F300" s="62">
        <v>1218.8</v>
      </c>
      <c r="G300" s="52">
        <f t="shared" si="5"/>
        <v>1218.8</v>
      </c>
    </row>
    <row r="301" spans="1:7" ht="18.75">
      <c r="A301" s="49">
        <v>283</v>
      </c>
      <c r="B301" s="46" t="s">
        <v>380</v>
      </c>
      <c r="C301" s="50">
        <v>1014</v>
      </c>
      <c r="D301" s="45">
        <v>101470167</v>
      </c>
      <c r="E301" s="68">
        <v>1</v>
      </c>
      <c r="F301" s="62">
        <v>32500</v>
      </c>
      <c r="G301" s="52">
        <f t="shared" si="5"/>
        <v>32500</v>
      </c>
    </row>
    <row r="302" spans="1:7" ht="18.75">
      <c r="A302" s="49">
        <v>284</v>
      </c>
      <c r="B302" s="46" t="s">
        <v>400</v>
      </c>
      <c r="C302" s="50">
        <v>1014</v>
      </c>
      <c r="D302" s="45">
        <v>101490010</v>
      </c>
      <c r="E302" s="68">
        <v>1</v>
      </c>
      <c r="F302" s="62">
        <v>1206.7</v>
      </c>
      <c r="G302" s="52">
        <f t="shared" si="5"/>
        <v>1206.7</v>
      </c>
    </row>
    <row r="303" spans="1:7" ht="18.75">
      <c r="A303" s="49">
        <v>285</v>
      </c>
      <c r="B303" s="46" t="s">
        <v>401</v>
      </c>
      <c r="C303" s="50">
        <v>1014</v>
      </c>
      <c r="D303" s="45">
        <v>101490012</v>
      </c>
      <c r="E303" s="68">
        <v>1</v>
      </c>
      <c r="F303" s="62">
        <v>1191.3</v>
      </c>
      <c r="G303" s="52">
        <f t="shared" si="5"/>
        <v>1191.3</v>
      </c>
    </row>
    <row r="304" spans="1:7" ht="18.75">
      <c r="A304" s="49">
        <v>286</v>
      </c>
      <c r="B304" s="46" t="s">
        <v>402</v>
      </c>
      <c r="C304" s="50">
        <v>1014</v>
      </c>
      <c r="D304" s="45">
        <v>101490013</v>
      </c>
      <c r="E304" s="68">
        <v>1</v>
      </c>
      <c r="F304" s="62">
        <v>1310.1</v>
      </c>
      <c r="G304" s="52">
        <f t="shared" si="5"/>
        <v>1310.1</v>
      </c>
    </row>
    <row r="305" spans="1:7" ht="18.75">
      <c r="A305" s="49">
        <v>287</v>
      </c>
      <c r="B305" s="46" t="s">
        <v>403</v>
      </c>
      <c r="C305" s="50">
        <v>1014</v>
      </c>
      <c r="D305" s="45">
        <v>101490015</v>
      </c>
      <c r="E305" s="68">
        <v>1</v>
      </c>
      <c r="F305" s="62">
        <v>1420.1</v>
      </c>
      <c r="G305" s="52">
        <f t="shared" si="5"/>
        <v>1420.1</v>
      </c>
    </row>
    <row r="306" spans="1:7" ht="18.75">
      <c r="A306" s="49">
        <v>288</v>
      </c>
      <c r="B306" s="46" t="s">
        <v>404</v>
      </c>
      <c r="C306" s="50">
        <v>1014</v>
      </c>
      <c r="D306" s="45">
        <v>101490017</v>
      </c>
      <c r="E306" s="68">
        <v>1</v>
      </c>
      <c r="F306" s="62">
        <v>1212.2</v>
      </c>
      <c r="G306" s="52">
        <f t="shared" si="5"/>
        <v>1212.2</v>
      </c>
    </row>
    <row r="307" spans="1:7" ht="18.75">
      <c r="A307" s="49">
        <v>289</v>
      </c>
      <c r="B307" s="46" t="s">
        <v>399</v>
      </c>
      <c r="C307" s="50">
        <v>1014</v>
      </c>
      <c r="D307" s="45">
        <v>101490020</v>
      </c>
      <c r="E307" s="68">
        <v>1</v>
      </c>
      <c r="F307" s="62">
        <v>36960</v>
      </c>
      <c r="G307" s="52">
        <f t="shared" si="5"/>
        <v>36960</v>
      </c>
    </row>
    <row r="308" spans="1:7" ht="37.5">
      <c r="A308" s="49">
        <v>290</v>
      </c>
      <c r="B308" s="46" t="s">
        <v>239</v>
      </c>
      <c r="C308" s="50">
        <v>1014</v>
      </c>
      <c r="D308" s="45">
        <v>101490002</v>
      </c>
      <c r="E308" s="68">
        <v>1</v>
      </c>
      <c r="F308" s="62">
        <v>1300.2</v>
      </c>
      <c r="G308" s="52">
        <f t="shared" si="5"/>
        <v>1300.2</v>
      </c>
    </row>
    <row r="309" spans="1:7" ht="18.75">
      <c r="A309" s="49">
        <v>291</v>
      </c>
      <c r="B309" s="46" t="s">
        <v>236</v>
      </c>
      <c r="C309" s="50">
        <v>1014</v>
      </c>
      <c r="D309" s="45">
        <v>101490003</v>
      </c>
      <c r="E309" s="68">
        <v>1</v>
      </c>
      <c r="F309" s="62">
        <v>1301.3</v>
      </c>
      <c r="G309" s="52">
        <f t="shared" si="5"/>
        <v>1301.3</v>
      </c>
    </row>
    <row r="310" spans="1:7" ht="18.75">
      <c r="A310" s="49">
        <v>292</v>
      </c>
      <c r="B310" s="46" t="s">
        <v>122</v>
      </c>
      <c r="C310" s="50">
        <v>1014</v>
      </c>
      <c r="D310" s="45">
        <v>101490004</v>
      </c>
      <c r="E310" s="68">
        <v>1</v>
      </c>
      <c r="F310" s="62">
        <v>1219.9</v>
      </c>
      <c r="G310" s="52">
        <f t="shared" si="5"/>
        <v>1219.9</v>
      </c>
    </row>
    <row r="311" spans="1:7" ht="18.75">
      <c r="A311" s="49">
        <v>293</v>
      </c>
      <c r="B311" s="46" t="s">
        <v>122</v>
      </c>
      <c r="C311" s="50">
        <v>1014</v>
      </c>
      <c r="D311" s="45">
        <v>101490005</v>
      </c>
      <c r="E311" s="68">
        <v>1</v>
      </c>
      <c r="F311" s="62">
        <v>1219.9</v>
      </c>
      <c r="G311" s="52">
        <f t="shared" si="5"/>
        <v>1219.9</v>
      </c>
    </row>
    <row r="312" spans="1:7" ht="18.75">
      <c r="A312" s="49">
        <v>294</v>
      </c>
      <c r="B312" s="46" t="s">
        <v>122</v>
      </c>
      <c r="C312" s="50">
        <v>1014</v>
      </c>
      <c r="D312" s="45">
        <v>101490006</v>
      </c>
      <c r="E312" s="68">
        <v>1</v>
      </c>
      <c r="F312" s="62">
        <v>1219.9</v>
      </c>
      <c r="G312" s="52">
        <f t="shared" si="5"/>
        <v>1219.9</v>
      </c>
    </row>
    <row r="313" spans="1:7" ht="18.75">
      <c r="A313" s="49">
        <v>295</v>
      </c>
      <c r="B313" s="46" t="s">
        <v>237</v>
      </c>
      <c r="C313" s="50">
        <v>1014</v>
      </c>
      <c r="D313" s="45">
        <v>101490009</v>
      </c>
      <c r="E313" s="68">
        <v>1</v>
      </c>
      <c r="F313" s="62">
        <v>2460</v>
      </c>
      <c r="G313" s="52">
        <f t="shared" si="5"/>
        <v>2460</v>
      </c>
    </row>
    <row r="314" spans="1:7" ht="18.75">
      <c r="A314" s="49">
        <v>296</v>
      </c>
      <c r="B314" s="46" t="s">
        <v>176</v>
      </c>
      <c r="C314" s="50">
        <v>1014</v>
      </c>
      <c r="D314" s="45">
        <v>101490089</v>
      </c>
      <c r="E314" s="68">
        <v>1</v>
      </c>
      <c r="F314" s="62">
        <v>7290</v>
      </c>
      <c r="G314" s="52">
        <f t="shared" si="5"/>
        <v>7290</v>
      </c>
    </row>
    <row r="315" spans="1:7" ht="18.75">
      <c r="A315" s="49">
        <v>297</v>
      </c>
      <c r="B315" s="46" t="s">
        <v>234</v>
      </c>
      <c r="C315" s="50">
        <v>1014</v>
      </c>
      <c r="D315" s="45">
        <v>101470029</v>
      </c>
      <c r="E315" s="68">
        <v>1</v>
      </c>
      <c r="F315" s="62">
        <v>1020</v>
      </c>
      <c r="G315" s="52">
        <f t="shared" si="5"/>
        <v>1020</v>
      </c>
    </row>
    <row r="316" spans="1:7" ht="18.75">
      <c r="A316" s="49">
        <v>298</v>
      </c>
      <c r="B316" s="46" t="s">
        <v>234</v>
      </c>
      <c r="C316" s="50">
        <v>1014</v>
      </c>
      <c r="D316" s="45">
        <v>101470030</v>
      </c>
      <c r="E316" s="68">
        <v>1</v>
      </c>
      <c r="F316" s="62">
        <v>1020</v>
      </c>
      <c r="G316" s="52">
        <f t="shared" si="5"/>
        <v>1020</v>
      </c>
    </row>
    <row r="317" spans="1:7" ht="18.75">
      <c r="A317" s="49">
        <v>299</v>
      </c>
      <c r="B317" s="46" t="s">
        <v>234</v>
      </c>
      <c r="C317" s="50">
        <v>1014</v>
      </c>
      <c r="D317" s="45">
        <v>101470031</v>
      </c>
      <c r="E317" s="68">
        <v>1</v>
      </c>
      <c r="F317" s="62">
        <v>1020</v>
      </c>
      <c r="G317" s="52">
        <f t="shared" si="5"/>
        <v>1020</v>
      </c>
    </row>
    <row r="318" spans="1:7" ht="18.75">
      <c r="A318" s="49">
        <v>300</v>
      </c>
      <c r="B318" s="46" t="s">
        <v>238</v>
      </c>
      <c r="C318" s="50">
        <v>1014</v>
      </c>
      <c r="D318" s="45">
        <v>101490007</v>
      </c>
      <c r="E318" s="68">
        <v>1</v>
      </c>
      <c r="F318" s="62">
        <v>1569.7</v>
      </c>
      <c r="G318" s="52">
        <f t="shared" si="5"/>
        <v>1569.7</v>
      </c>
    </row>
    <row r="319" spans="1:7" ht="18.75">
      <c r="A319" s="49">
        <v>301</v>
      </c>
      <c r="B319" s="46" t="s">
        <v>240</v>
      </c>
      <c r="C319" s="50">
        <v>1014</v>
      </c>
      <c r="D319" s="45">
        <v>101470004</v>
      </c>
      <c r="E319" s="68">
        <v>1</v>
      </c>
      <c r="F319" s="62">
        <v>1914</v>
      </c>
      <c r="G319" s="52">
        <f t="shared" si="5"/>
        <v>1914</v>
      </c>
    </row>
    <row r="320" spans="1:7" ht="18.75">
      <c r="A320" s="49">
        <v>302</v>
      </c>
      <c r="B320" s="46" t="s">
        <v>241</v>
      </c>
      <c r="C320" s="50">
        <v>1014</v>
      </c>
      <c r="D320" s="45">
        <v>101470027</v>
      </c>
      <c r="E320" s="68">
        <v>1</v>
      </c>
      <c r="F320" s="62">
        <v>1281.5</v>
      </c>
      <c r="G320" s="52">
        <f t="shared" si="5"/>
        <v>1281.5</v>
      </c>
    </row>
    <row r="321" spans="1:7" ht="18.75">
      <c r="A321" s="49">
        <v>303</v>
      </c>
      <c r="B321" s="64" t="s">
        <v>242</v>
      </c>
      <c r="C321" s="50">
        <v>1014</v>
      </c>
      <c r="D321" s="65">
        <v>101470038</v>
      </c>
      <c r="E321" s="68">
        <v>1</v>
      </c>
      <c r="F321" s="66">
        <v>3468.3</v>
      </c>
      <c r="G321" s="52">
        <f t="shared" si="5"/>
        <v>3468.3</v>
      </c>
    </row>
    <row r="322" spans="1:7" ht="18.75">
      <c r="A322" s="49">
        <v>304</v>
      </c>
      <c r="B322" s="46" t="s">
        <v>243</v>
      </c>
      <c r="C322" s="50">
        <v>1014</v>
      </c>
      <c r="D322" s="45">
        <v>101490001</v>
      </c>
      <c r="E322" s="68">
        <v>1</v>
      </c>
      <c r="F322" s="62">
        <v>1192.4</v>
      </c>
      <c r="G322" s="52">
        <f t="shared" si="5"/>
        <v>1192.4</v>
      </c>
    </row>
    <row r="323" spans="1:7" ht="18.75">
      <c r="A323" s="49">
        <v>304</v>
      </c>
      <c r="B323" s="46" t="s">
        <v>244</v>
      </c>
      <c r="C323" s="50">
        <v>1014</v>
      </c>
      <c r="D323" s="45">
        <v>101470021</v>
      </c>
      <c r="E323" s="68">
        <v>1</v>
      </c>
      <c r="F323" s="62">
        <v>1181.4</v>
      </c>
      <c r="G323" s="52">
        <f t="shared" si="5"/>
        <v>1181.4</v>
      </c>
    </row>
    <row r="324" spans="1:7" ht="18.75">
      <c r="A324" s="49">
        <v>306</v>
      </c>
      <c r="B324" s="64" t="s">
        <v>245</v>
      </c>
      <c r="C324" s="50">
        <v>1014</v>
      </c>
      <c r="D324" s="65">
        <v>101470040</v>
      </c>
      <c r="E324" s="68">
        <v>1</v>
      </c>
      <c r="F324" s="66">
        <v>3850</v>
      </c>
      <c r="G324" s="52">
        <f t="shared" si="5"/>
        <v>3850</v>
      </c>
    </row>
    <row r="325" spans="1:7" ht="18.75">
      <c r="A325" s="49">
        <v>307</v>
      </c>
      <c r="B325" s="64" t="s">
        <v>246</v>
      </c>
      <c r="C325" s="50">
        <v>1014</v>
      </c>
      <c r="D325" s="65">
        <v>101470039</v>
      </c>
      <c r="E325" s="68">
        <v>1</v>
      </c>
      <c r="F325" s="66">
        <v>1191.3</v>
      </c>
      <c r="G325" s="52">
        <f t="shared" si="5"/>
        <v>1191.3</v>
      </c>
    </row>
    <row r="326" spans="1:7" ht="37.5">
      <c r="A326" s="49">
        <v>308</v>
      </c>
      <c r="B326" s="46" t="s">
        <v>247</v>
      </c>
      <c r="C326" s="50">
        <v>1014</v>
      </c>
      <c r="D326" s="45">
        <v>101470317</v>
      </c>
      <c r="E326" s="68">
        <v>1</v>
      </c>
      <c r="F326" s="62">
        <v>135000</v>
      </c>
      <c r="G326" s="52">
        <f t="shared" si="5"/>
        <v>135000</v>
      </c>
    </row>
    <row r="327" spans="1:7" ht="18.75">
      <c r="A327" s="49">
        <v>309</v>
      </c>
      <c r="B327" s="46" t="s">
        <v>248</v>
      </c>
      <c r="C327" s="50">
        <v>1014</v>
      </c>
      <c r="D327" s="45">
        <v>101470049</v>
      </c>
      <c r="E327" s="68">
        <v>1</v>
      </c>
      <c r="F327" s="62">
        <v>1182.5</v>
      </c>
      <c r="G327" s="52">
        <f t="shared" si="5"/>
        <v>1182.5</v>
      </c>
    </row>
    <row r="328" spans="1:7" ht="18.75">
      <c r="A328" s="49">
        <v>310</v>
      </c>
      <c r="B328" s="46" t="s">
        <v>249</v>
      </c>
      <c r="C328" s="50">
        <v>1014</v>
      </c>
      <c r="D328" s="45">
        <v>101470048</v>
      </c>
      <c r="E328" s="68">
        <v>1</v>
      </c>
      <c r="F328" s="62">
        <v>1177</v>
      </c>
      <c r="G328" s="52">
        <f t="shared" si="5"/>
        <v>1177</v>
      </c>
    </row>
    <row r="329" spans="1:7" ht="18.75">
      <c r="A329" s="49">
        <v>311</v>
      </c>
      <c r="B329" s="46" t="s">
        <v>250</v>
      </c>
      <c r="C329" s="50">
        <v>1014</v>
      </c>
      <c r="D329" s="45">
        <v>101470020</v>
      </c>
      <c r="E329" s="68">
        <v>1</v>
      </c>
      <c r="F329" s="62">
        <v>1371.7</v>
      </c>
      <c r="G329" s="52">
        <f t="shared" si="5"/>
        <v>1371.7</v>
      </c>
    </row>
    <row r="330" spans="1:7" ht="18.75">
      <c r="A330" s="49">
        <v>312</v>
      </c>
      <c r="B330" s="64" t="s">
        <v>251</v>
      </c>
      <c r="C330" s="50">
        <v>1014</v>
      </c>
      <c r="D330" s="65">
        <v>101470035</v>
      </c>
      <c r="E330" s="68">
        <v>1</v>
      </c>
      <c r="F330" s="62">
        <v>2501.4</v>
      </c>
      <c r="G330" s="52">
        <f t="shared" si="5"/>
        <v>2501.4</v>
      </c>
    </row>
    <row r="331" spans="1:7" ht="24.75" customHeight="1">
      <c r="A331" s="49">
        <v>313</v>
      </c>
      <c r="B331" s="64" t="s">
        <v>252</v>
      </c>
      <c r="C331" s="50">
        <v>1014</v>
      </c>
      <c r="D331" s="65">
        <v>101470041</v>
      </c>
      <c r="E331" s="68">
        <v>1</v>
      </c>
      <c r="F331" s="66">
        <v>47650</v>
      </c>
      <c r="G331" s="52">
        <f t="shared" si="5"/>
        <v>47650</v>
      </c>
    </row>
    <row r="332" spans="1:7" ht="18.75">
      <c r="A332" s="49">
        <v>314</v>
      </c>
      <c r="B332" s="46" t="s">
        <v>253</v>
      </c>
      <c r="C332" s="50">
        <v>1014</v>
      </c>
      <c r="D332" s="45">
        <v>101470320</v>
      </c>
      <c r="E332" s="68">
        <v>1</v>
      </c>
      <c r="F332" s="62">
        <v>6800</v>
      </c>
      <c r="G332" s="52">
        <f t="shared" si="5"/>
        <v>6800</v>
      </c>
    </row>
    <row r="333" spans="1:7" ht="18.75">
      <c r="A333" s="49">
        <v>315</v>
      </c>
      <c r="B333" s="46" t="s">
        <v>254</v>
      </c>
      <c r="C333" s="50">
        <v>1014</v>
      </c>
      <c r="D333" s="45">
        <v>101470008</v>
      </c>
      <c r="E333" s="68">
        <v>1</v>
      </c>
      <c r="F333" s="62">
        <v>1183.6</v>
      </c>
      <c r="G333" s="52">
        <f t="shared" si="5"/>
        <v>1183.6</v>
      </c>
    </row>
    <row r="334" spans="1:7" ht="18.75">
      <c r="A334" s="49">
        <v>316</v>
      </c>
      <c r="B334" s="46" t="s">
        <v>255</v>
      </c>
      <c r="C334" s="50">
        <v>1014</v>
      </c>
      <c r="D334" s="45">
        <v>101470010</v>
      </c>
      <c r="E334" s="68">
        <v>1</v>
      </c>
      <c r="F334" s="62">
        <v>1657.7</v>
      </c>
      <c r="G334" s="52">
        <f t="shared" si="5"/>
        <v>1657.7</v>
      </c>
    </row>
    <row r="335" spans="1:7" ht="18.75">
      <c r="A335" s="49">
        <v>317</v>
      </c>
      <c r="B335" s="46" t="s">
        <v>255</v>
      </c>
      <c r="C335" s="50">
        <v>1014</v>
      </c>
      <c r="D335" s="45">
        <v>101470011</v>
      </c>
      <c r="E335" s="68">
        <v>1</v>
      </c>
      <c r="F335" s="62">
        <v>1659.9</v>
      </c>
      <c r="G335" s="52">
        <f t="shared" si="5"/>
        <v>1659.9</v>
      </c>
    </row>
    <row r="336" spans="1:7" ht="18.75">
      <c r="A336" s="49">
        <v>318</v>
      </c>
      <c r="B336" s="46" t="s">
        <v>256</v>
      </c>
      <c r="C336" s="50">
        <v>1014</v>
      </c>
      <c r="D336" s="45">
        <v>101470018</v>
      </c>
      <c r="E336" s="68">
        <v>1</v>
      </c>
      <c r="F336" s="62">
        <v>1772.1</v>
      </c>
      <c r="G336" s="52">
        <f t="shared" si="5"/>
        <v>1772.1</v>
      </c>
    </row>
    <row r="337" spans="1:7" ht="18.75">
      <c r="A337" s="49">
        <v>319</v>
      </c>
      <c r="B337" s="46" t="s">
        <v>257</v>
      </c>
      <c r="C337" s="50">
        <v>1014</v>
      </c>
      <c r="D337" s="45">
        <v>101470014</v>
      </c>
      <c r="E337" s="68">
        <v>1</v>
      </c>
      <c r="F337" s="62">
        <v>46222</v>
      </c>
      <c r="G337" s="52">
        <f t="shared" si="5"/>
        <v>46222</v>
      </c>
    </row>
    <row r="338" spans="1:7" ht="18.75">
      <c r="A338" s="49">
        <v>320</v>
      </c>
      <c r="B338" s="46" t="s">
        <v>258</v>
      </c>
      <c r="C338" s="50">
        <v>1014</v>
      </c>
      <c r="D338" s="45">
        <v>101470024</v>
      </c>
      <c r="E338" s="68">
        <v>1</v>
      </c>
      <c r="F338" s="62">
        <v>11200</v>
      </c>
      <c r="G338" s="52">
        <f t="shared" si="5"/>
        <v>11200</v>
      </c>
    </row>
    <row r="339" spans="1:7" ht="18.75">
      <c r="A339" s="49">
        <v>321</v>
      </c>
      <c r="B339" s="46" t="s">
        <v>259</v>
      </c>
      <c r="C339" s="50">
        <v>1014</v>
      </c>
      <c r="D339" s="45">
        <v>101470005</v>
      </c>
      <c r="E339" s="68">
        <v>1</v>
      </c>
      <c r="F339" s="62">
        <v>1281.5</v>
      </c>
      <c r="G339" s="52">
        <f t="shared" si="5"/>
        <v>1281.5</v>
      </c>
    </row>
    <row r="340" spans="1:7" ht="15.75" customHeight="1">
      <c r="A340" s="49">
        <v>322</v>
      </c>
      <c r="B340" s="46" t="s">
        <v>260</v>
      </c>
      <c r="C340" s="50">
        <v>1014</v>
      </c>
      <c r="D340" s="45">
        <v>101470034</v>
      </c>
      <c r="E340" s="68">
        <v>1</v>
      </c>
      <c r="F340" s="62">
        <v>13850</v>
      </c>
      <c r="G340" s="52">
        <f t="shared" si="5"/>
        <v>13850</v>
      </c>
    </row>
    <row r="341" spans="1:7" ht="18.75">
      <c r="A341" s="49">
        <v>323</v>
      </c>
      <c r="B341" s="46" t="s">
        <v>261</v>
      </c>
      <c r="C341" s="50">
        <v>1014</v>
      </c>
      <c r="D341" s="45">
        <v>101470047</v>
      </c>
      <c r="E341" s="68">
        <v>1</v>
      </c>
      <c r="F341" s="62">
        <v>1254</v>
      </c>
      <c r="G341" s="52">
        <f t="shared" si="5"/>
        <v>1254</v>
      </c>
    </row>
    <row r="342" spans="1:7" ht="18.75">
      <c r="A342" s="49">
        <v>324</v>
      </c>
      <c r="B342" s="46" t="s">
        <v>262</v>
      </c>
      <c r="C342" s="50">
        <v>1014</v>
      </c>
      <c r="D342" s="45">
        <v>101470028</v>
      </c>
      <c r="E342" s="68">
        <v>1</v>
      </c>
      <c r="F342" s="62">
        <v>1900</v>
      </c>
      <c r="G342" s="52">
        <f t="shared" si="5"/>
        <v>1900</v>
      </c>
    </row>
    <row r="343" spans="1:7" ht="18.75">
      <c r="A343" s="49">
        <v>325</v>
      </c>
      <c r="B343" s="46" t="s">
        <v>507</v>
      </c>
      <c r="C343" s="50">
        <v>1014</v>
      </c>
      <c r="D343" s="45">
        <v>101470316</v>
      </c>
      <c r="E343" s="68">
        <v>1</v>
      </c>
      <c r="F343" s="62">
        <v>7616</v>
      </c>
      <c r="G343" s="52">
        <f t="shared" si="5"/>
        <v>7616</v>
      </c>
    </row>
    <row r="344" spans="1:7" ht="18.75">
      <c r="A344" s="49">
        <v>326</v>
      </c>
      <c r="B344" s="64" t="s">
        <v>263</v>
      </c>
      <c r="C344" s="50">
        <v>1014</v>
      </c>
      <c r="D344" s="65">
        <v>101470036</v>
      </c>
      <c r="E344" s="68">
        <v>1</v>
      </c>
      <c r="F344" s="66">
        <v>1251.8</v>
      </c>
      <c r="G344" s="52">
        <f t="shared" si="5"/>
        <v>1251.8</v>
      </c>
    </row>
    <row r="345" spans="1:7" ht="18.75">
      <c r="A345" s="49">
        <v>327</v>
      </c>
      <c r="B345" s="46" t="s">
        <v>264</v>
      </c>
      <c r="C345" s="50">
        <v>1014</v>
      </c>
      <c r="D345" s="45">
        <v>101470136</v>
      </c>
      <c r="E345" s="68">
        <v>1</v>
      </c>
      <c r="F345" s="66">
        <v>3300</v>
      </c>
      <c r="G345" s="52">
        <f t="shared" si="5"/>
        <v>3300</v>
      </c>
    </row>
    <row r="346" spans="1:7" ht="18.75">
      <c r="A346" s="49">
        <v>328</v>
      </c>
      <c r="B346" s="46" t="s">
        <v>265</v>
      </c>
      <c r="C346" s="50">
        <v>1014</v>
      </c>
      <c r="D346" s="45">
        <v>101470017</v>
      </c>
      <c r="E346" s="68">
        <v>1</v>
      </c>
      <c r="F346" s="62">
        <v>5445</v>
      </c>
      <c r="G346" s="52">
        <f t="shared" si="5"/>
        <v>5445</v>
      </c>
    </row>
    <row r="347" spans="1:7" ht="18.75">
      <c r="A347" s="49">
        <v>329</v>
      </c>
      <c r="B347" s="46" t="s">
        <v>266</v>
      </c>
      <c r="C347" s="50">
        <v>1014</v>
      </c>
      <c r="D347" s="45">
        <v>101470032</v>
      </c>
      <c r="E347" s="68">
        <v>1</v>
      </c>
      <c r="F347" s="62">
        <v>2599</v>
      </c>
      <c r="G347" s="52">
        <f t="shared" si="5"/>
        <v>2599</v>
      </c>
    </row>
    <row r="348" spans="1:7" ht="18.75">
      <c r="A348" s="49">
        <v>330</v>
      </c>
      <c r="B348" s="46" t="s">
        <v>267</v>
      </c>
      <c r="C348" s="50">
        <v>1014</v>
      </c>
      <c r="D348" s="45">
        <v>101490044</v>
      </c>
      <c r="E348" s="68">
        <v>1</v>
      </c>
      <c r="F348" s="62">
        <v>3300</v>
      </c>
      <c r="G348" s="52">
        <f t="shared" si="5"/>
        <v>3300</v>
      </c>
    </row>
    <row r="349" spans="1:7" ht="18.75">
      <c r="A349" s="49">
        <v>331</v>
      </c>
      <c r="B349" s="46" t="s">
        <v>268</v>
      </c>
      <c r="C349" s="50">
        <v>1014</v>
      </c>
      <c r="D349" s="45">
        <v>101470013</v>
      </c>
      <c r="E349" s="68">
        <v>1</v>
      </c>
      <c r="F349" s="62">
        <v>1280.4</v>
      </c>
      <c r="G349" s="52">
        <f t="shared" si="5"/>
        <v>1280.4</v>
      </c>
    </row>
    <row r="350" spans="1:7" ht="18.75">
      <c r="A350" s="49">
        <v>332</v>
      </c>
      <c r="B350" s="46" t="s">
        <v>269</v>
      </c>
      <c r="C350" s="50">
        <v>1014</v>
      </c>
      <c r="D350" s="45">
        <v>101470050</v>
      </c>
      <c r="E350" s="68">
        <v>1</v>
      </c>
      <c r="F350" s="62">
        <v>1195.7</v>
      </c>
      <c r="G350" s="52">
        <f t="shared" si="5"/>
        <v>1195.7</v>
      </c>
    </row>
    <row r="351" spans="1:7" ht="18.75">
      <c r="A351" s="49">
        <v>333</v>
      </c>
      <c r="B351" s="46" t="s">
        <v>269</v>
      </c>
      <c r="C351" s="50">
        <v>1014</v>
      </c>
      <c r="D351" s="45">
        <v>101470051</v>
      </c>
      <c r="E351" s="68">
        <v>1</v>
      </c>
      <c r="F351" s="62">
        <v>1206.7</v>
      </c>
      <c r="G351" s="52">
        <f t="shared" si="5"/>
        <v>1206.7</v>
      </c>
    </row>
    <row r="352" spans="1:7" ht="18.75">
      <c r="A352" s="49">
        <v>334</v>
      </c>
      <c r="B352" s="46" t="s">
        <v>270</v>
      </c>
      <c r="C352" s="50">
        <v>1014</v>
      </c>
      <c r="D352" s="45">
        <v>101470042</v>
      </c>
      <c r="E352" s="68">
        <v>1</v>
      </c>
      <c r="F352" s="62">
        <v>1618.1</v>
      </c>
      <c r="G352" s="52">
        <f t="shared" si="5"/>
        <v>1618.1</v>
      </c>
    </row>
    <row r="353" spans="1:7" ht="18.75">
      <c r="A353" s="49">
        <v>335</v>
      </c>
      <c r="B353" s="72" t="s">
        <v>271</v>
      </c>
      <c r="C353" s="50">
        <v>1014</v>
      </c>
      <c r="D353" s="45">
        <v>101470123</v>
      </c>
      <c r="E353" s="68">
        <v>1</v>
      </c>
      <c r="F353" s="66">
        <v>1177</v>
      </c>
      <c r="G353" s="52">
        <f t="shared" si="5"/>
        <v>1177</v>
      </c>
    </row>
    <row r="354" spans="1:7" ht="18.75">
      <c r="A354" s="49">
        <v>336</v>
      </c>
      <c r="B354" s="72" t="s">
        <v>271</v>
      </c>
      <c r="C354" s="50">
        <v>1014</v>
      </c>
      <c r="D354" s="45">
        <v>101470124</v>
      </c>
      <c r="E354" s="68">
        <v>1</v>
      </c>
      <c r="F354" s="66">
        <v>1177</v>
      </c>
      <c r="G354" s="52">
        <f t="shared" si="5"/>
        <v>1177</v>
      </c>
    </row>
    <row r="355" spans="1:7" ht="18.75">
      <c r="A355" s="49">
        <v>337</v>
      </c>
      <c r="B355" s="72" t="s">
        <v>271</v>
      </c>
      <c r="C355" s="50">
        <v>1014</v>
      </c>
      <c r="D355" s="45">
        <v>101470131</v>
      </c>
      <c r="E355" s="68">
        <v>1</v>
      </c>
      <c r="F355" s="66">
        <v>1180.3</v>
      </c>
      <c r="G355" s="52">
        <f t="shared" si="5"/>
        <v>1180.3</v>
      </c>
    </row>
    <row r="356" spans="1:7" ht="18.75">
      <c r="A356" s="49">
        <v>338</v>
      </c>
      <c r="B356" s="72" t="s">
        <v>272</v>
      </c>
      <c r="C356" s="50">
        <v>1014</v>
      </c>
      <c r="D356" s="45">
        <v>101470133</v>
      </c>
      <c r="E356" s="68">
        <v>1</v>
      </c>
      <c r="F356" s="66">
        <v>1180.3</v>
      </c>
      <c r="G356" s="52">
        <f aca="true" t="shared" si="6" ref="G356:G401">E356*F356</f>
        <v>1180.3</v>
      </c>
    </row>
    <row r="357" spans="1:7" ht="18.75">
      <c r="A357" s="49">
        <v>339</v>
      </c>
      <c r="B357" s="46" t="s">
        <v>273</v>
      </c>
      <c r="C357" s="50">
        <v>1014</v>
      </c>
      <c r="D357" s="45">
        <v>101470025</v>
      </c>
      <c r="E357" s="68">
        <v>1</v>
      </c>
      <c r="F357" s="62">
        <v>10800</v>
      </c>
      <c r="G357" s="52">
        <f t="shared" si="6"/>
        <v>10800</v>
      </c>
    </row>
    <row r="358" spans="1:7" ht="18.75">
      <c r="A358" s="49">
        <v>340</v>
      </c>
      <c r="B358" s="46" t="s">
        <v>274</v>
      </c>
      <c r="C358" s="50">
        <v>1014</v>
      </c>
      <c r="D358" s="45">
        <v>101470045</v>
      </c>
      <c r="E358" s="68">
        <v>1</v>
      </c>
      <c r="F358" s="62">
        <v>1184.7</v>
      </c>
      <c r="G358" s="52">
        <f t="shared" si="6"/>
        <v>1184.7</v>
      </c>
    </row>
    <row r="359" spans="1:7" ht="18.75">
      <c r="A359" s="49">
        <v>341</v>
      </c>
      <c r="B359" s="46" t="s">
        <v>275</v>
      </c>
      <c r="C359" s="50">
        <v>1014</v>
      </c>
      <c r="D359" s="45">
        <v>101470003</v>
      </c>
      <c r="E359" s="68">
        <v>1</v>
      </c>
      <c r="F359" s="62">
        <v>1188</v>
      </c>
      <c r="G359" s="52">
        <f t="shared" si="6"/>
        <v>1188</v>
      </c>
    </row>
    <row r="360" spans="1:7" ht="18.75">
      <c r="A360" s="49">
        <v>342</v>
      </c>
      <c r="B360" s="46" t="s">
        <v>276</v>
      </c>
      <c r="C360" s="50">
        <v>1014</v>
      </c>
      <c r="D360" s="45">
        <v>101470015</v>
      </c>
      <c r="E360" s="68">
        <v>1</v>
      </c>
      <c r="F360" s="62">
        <v>3208.7</v>
      </c>
      <c r="G360" s="52">
        <f t="shared" si="6"/>
        <v>3208.7</v>
      </c>
    </row>
    <row r="361" spans="1:7" ht="18.75">
      <c r="A361" s="49">
        <v>343</v>
      </c>
      <c r="B361" s="46" t="s">
        <v>277</v>
      </c>
      <c r="C361" s="50">
        <v>1014</v>
      </c>
      <c r="D361" s="45">
        <v>101470016</v>
      </c>
      <c r="E361" s="68">
        <v>1</v>
      </c>
      <c r="F361" s="62">
        <v>34453.1</v>
      </c>
      <c r="G361" s="52">
        <f t="shared" si="6"/>
        <v>34453.1</v>
      </c>
    </row>
    <row r="362" spans="1:7" ht="18.75">
      <c r="A362" s="49">
        <v>344</v>
      </c>
      <c r="B362" s="46" t="s">
        <v>278</v>
      </c>
      <c r="C362" s="50">
        <v>1014</v>
      </c>
      <c r="D362" s="45">
        <v>101470033</v>
      </c>
      <c r="E362" s="68">
        <v>1</v>
      </c>
      <c r="F362" s="62">
        <v>9750</v>
      </c>
      <c r="G362" s="52">
        <f t="shared" si="6"/>
        <v>9750</v>
      </c>
    </row>
    <row r="363" spans="1:7" ht="18.75">
      <c r="A363" s="49">
        <v>345</v>
      </c>
      <c r="B363" s="46" t="s">
        <v>279</v>
      </c>
      <c r="C363" s="50">
        <v>1014</v>
      </c>
      <c r="D363" s="45">
        <v>101470006</v>
      </c>
      <c r="E363" s="68">
        <v>1</v>
      </c>
      <c r="F363" s="62">
        <v>1679.7</v>
      </c>
      <c r="G363" s="52">
        <f t="shared" si="6"/>
        <v>1679.7</v>
      </c>
    </row>
    <row r="364" spans="1:7" ht="18.75">
      <c r="A364" s="49">
        <v>346</v>
      </c>
      <c r="B364" s="46" t="s">
        <v>398</v>
      </c>
      <c r="C364" s="50">
        <v>1014</v>
      </c>
      <c r="D364" s="45">
        <v>101480005</v>
      </c>
      <c r="E364" s="68">
        <v>1</v>
      </c>
      <c r="F364" s="62">
        <v>1325.5</v>
      </c>
      <c r="G364" s="52">
        <f t="shared" si="6"/>
        <v>1325.5</v>
      </c>
    </row>
    <row r="365" spans="1:7" ht="18.75">
      <c r="A365" s="49">
        <v>347</v>
      </c>
      <c r="B365" s="46" t="s">
        <v>280</v>
      </c>
      <c r="C365" s="50">
        <v>1014</v>
      </c>
      <c r="D365" s="45">
        <v>101480006</v>
      </c>
      <c r="E365" s="68">
        <v>1</v>
      </c>
      <c r="F365" s="62">
        <v>3121.8</v>
      </c>
      <c r="G365" s="52">
        <f t="shared" si="6"/>
        <v>3121.8</v>
      </c>
    </row>
    <row r="366" spans="1:7" ht="18.75">
      <c r="A366" s="49">
        <v>348</v>
      </c>
      <c r="B366" s="46" t="s">
        <v>281</v>
      </c>
      <c r="C366" s="50">
        <v>1014</v>
      </c>
      <c r="D366" s="45">
        <v>101480007</v>
      </c>
      <c r="E366" s="68">
        <v>1</v>
      </c>
      <c r="F366" s="62">
        <v>4840</v>
      </c>
      <c r="G366" s="52">
        <f t="shared" si="6"/>
        <v>4840</v>
      </c>
    </row>
    <row r="367" spans="1:7" ht="18.75">
      <c r="A367" s="49">
        <v>349</v>
      </c>
      <c r="B367" s="73" t="s">
        <v>282</v>
      </c>
      <c r="C367" s="50">
        <v>1014</v>
      </c>
      <c r="D367" s="45">
        <v>101480008</v>
      </c>
      <c r="E367" s="68">
        <v>1</v>
      </c>
      <c r="F367" s="62">
        <v>1107</v>
      </c>
      <c r="G367" s="52">
        <f t="shared" si="6"/>
        <v>1107</v>
      </c>
    </row>
    <row r="368" spans="1:7" ht="18.75">
      <c r="A368" s="49">
        <v>350</v>
      </c>
      <c r="B368" s="46" t="s">
        <v>283</v>
      </c>
      <c r="C368" s="50">
        <v>1014</v>
      </c>
      <c r="D368" s="45">
        <v>101480009</v>
      </c>
      <c r="E368" s="68">
        <v>1</v>
      </c>
      <c r="F368" s="62">
        <v>3967</v>
      </c>
      <c r="G368" s="52">
        <f t="shared" si="6"/>
        <v>3967</v>
      </c>
    </row>
    <row r="369" spans="1:7" ht="18.75">
      <c r="A369" s="49">
        <v>351</v>
      </c>
      <c r="B369" s="46" t="s">
        <v>284</v>
      </c>
      <c r="C369" s="50">
        <v>1014</v>
      </c>
      <c r="D369" s="45">
        <v>101480011</v>
      </c>
      <c r="E369" s="68">
        <v>1</v>
      </c>
      <c r="F369" s="62">
        <v>5182</v>
      </c>
      <c r="G369" s="52">
        <f t="shared" si="6"/>
        <v>5182</v>
      </c>
    </row>
    <row r="370" spans="1:7" ht="18.75">
      <c r="A370" s="49">
        <v>352</v>
      </c>
      <c r="B370" s="46" t="s">
        <v>285</v>
      </c>
      <c r="C370" s="50">
        <v>1014</v>
      </c>
      <c r="D370" s="45">
        <v>101480012</v>
      </c>
      <c r="E370" s="68">
        <v>1</v>
      </c>
      <c r="F370" s="62">
        <v>9898</v>
      </c>
      <c r="G370" s="52">
        <f t="shared" si="6"/>
        <v>9898</v>
      </c>
    </row>
    <row r="371" spans="1:7" ht="18.75">
      <c r="A371" s="49">
        <v>353</v>
      </c>
      <c r="B371" s="46" t="s">
        <v>283</v>
      </c>
      <c r="C371" s="50">
        <v>1014</v>
      </c>
      <c r="D371" s="45">
        <v>101480013</v>
      </c>
      <c r="E371" s="68">
        <v>1</v>
      </c>
      <c r="F371" s="62">
        <v>9558</v>
      </c>
      <c r="G371" s="52">
        <f t="shared" si="6"/>
        <v>9558</v>
      </c>
    </row>
    <row r="372" spans="1:7" ht="18.75">
      <c r="A372" s="49">
        <v>354</v>
      </c>
      <c r="B372" s="46" t="s">
        <v>286</v>
      </c>
      <c r="C372" s="50">
        <v>1014</v>
      </c>
      <c r="D372" s="45">
        <v>101480014</v>
      </c>
      <c r="E372" s="68">
        <v>1</v>
      </c>
      <c r="F372" s="62">
        <v>3520</v>
      </c>
      <c r="G372" s="52">
        <f t="shared" si="6"/>
        <v>3520</v>
      </c>
    </row>
    <row r="373" spans="1:7" ht="18.75">
      <c r="A373" s="49">
        <v>355</v>
      </c>
      <c r="B373" s="59" t="s">
        <v>511</v>
      </c>
      <c r="C373" s="50">
        <v>1014</v>
      </c>
      <c r="D373" s="45">
        <v>101460001</v>
      </c>
      <c r="E373" s="68">
        <v>1</v>
      </c>
      <c r="F373" s="62">
        <v>7399</v>
      </c>
      <c r="G373" s="52">
        <f t="shared" si="6"/>
        <v>7399</v>
      </c>
    </row>
    <row r="374" spans="1:7" ht="37.5">
      <c r="A374" s="49">
        <v>356</v>
      </c>
      <c r="B374" s="58" t="s">
        <v>506</v>
      </c>
      <c r="C374" s="50">
        <v>1014</v>
      </c>
      <c r="D374" s="45">
        <v>101460003</v>
      </c>
      <c r="E374" s="68">
        <v>1</v>
      </c>
      <c r="F374" s="62">
        <v>14799</v>
      </c>
      <c r="G374" s="52">
        <f t="shared" si="6"/>
        <v>14799</v>
      </c>
    </row>
    <row r="375" spans="1:7" ht="18.75">
      <c r="A375" s="49">
        <v>357</v>
      </c>
      <c r="B375" s="46" t="s">
        <v>397</v>
      </c>
      <c r="C375" s="50">
        <v>1014</v>
      </c>
      <c r="D375" s="45">
        <v>101490059</v>
      </c>
      <c r="E375" s="68">
        <v>1</v>
      </c>
      <c r="F375" s="62">
        <v>1195.7</v>
      </c>
      <c r="G375" s="52">
        <f t="shared" si="6"/>
        <v>1195.7</v>
      </c>
    </row>
    <row r="376" spans="1:7" ht="36.75" customHeight="1">
      <c r="A376" s="49">
        <v>358</v>
      </c>
      <c r="B376" s="74" t="s">
        <v>287</v>
      </c>
      <c r="C376" s="50">
        <v>1014</v>
      </c>
      <c r="D376" s="45">
        <v>101460005</v>
      </c>
      <c r="E376" s="68">
        <v>1</v>
      </c>
      <c r="F376" s="62">
        <v>6699</v>
      </c>
      <c r="G376" s="52">
        <f t="shared" si="6"/>
        <v>6699</v>
      </c>
    </row>
    <row r="377" spans="1:7" ht="18.75">
      <c r="A377" s="49">
        <v>359</v>
      </c>
      <c r="B377" s="46" t="s">
        <v>288</v>
      </c>
      <c r="C377" s="50">
        <v>1014</v>
      </c>
      <c r="D377" s="45">
        <v>101470122</v>
      </c>
      <c r="E377" s="68">
        <v>1</v>
      </c>
      <c r="F377" s="62">
        <v>1523.5</v>
      </c>
      <c r="G377" s="52">
        <f t="shared" si="6"/>
        <v>1523.5</v>
      </c>
    </row>
    <row r="378" spans="1:7" ht="18.75">
      <c r="A378" s="49">
        <v>360</v>
      </c>
      <c r="B378" s="46" t="s">
        <v>381</v>
      </c>
      <c r="C378" s="50">
        <v>1014</v>
      </c>
      <c r="D378" s="45">
        <v>101470247</v>
      </c>
      <c r="E378" s="68">
        <v>1</v>
      </c>
      <c r="F378" s="62">
        <v>1475.1</v>
      </c>
      <c r="G378" s="52">
        <f t="shared" si="6"/>
        <v>1475.1</v>
      </c>
    </row>
    <row r="379" spans="1:7" ht="18.75">
      <c r="A379" s="49">
        <v>361</v>
      </c>
      <c r="B379" s="46" t="s">
        <v>381</v>
      </c>
      <c r="C379" s="50">
        <v>1014</v>
      </c>
      <c r="D379" s="45">
        <v>101470223</v>
      </c>
      <c r="E379" s="68">
        <v>1</v>
      </c>
      <c r="F379" s="62">
        <v>1500.4</v>
      </c>
      <c r="G379" s="52">
        <f t="shared" si="6"/>
        <v>1500.4</v>
      </c>
    </row>
    <row r="380" spans="1:7" ht="18.75">
      <c r="A380" s="49">
        <v>362</v>
      </c>
      <c r="B380" s="46" t="s">
        <v>382</v>
      </c>
      <c r="C380" s="50">
        <v>1014</v>
      </c>
      <c r="D380" s="45">
        <v>101470232</v>
      </c>
      <c r="E380" s="68">
        <v>1</v>
      </c>
      <c r="F380" s="62">
        <v>1477.3</v>
      </c>
      <c r="G380" s="52">
        <f t="shared" si="6"/>
        <v>1477.3</v>
      </c>
    </row>
    <row r="381" spans="1:7" ht="18.75">
      <c r="A381" s="49">
        <v>363</v>
      </c>
      <c r="B381" s="46" t="s">
        <v>383</v>
      </c>
      <c r="C381" s="50">
        <v>1014</v>
      </c>
      <c r="D381" s="45">
        <v>101470116</v>
      </c>
      <c r="E381" s="68">
        <v>1</v>
      </c>
      <c r="F381" s="62">
        <v>1251.8</v>
      </c>
      <c r="G381" s="52">
        <f t="shared" si="6"/>
        <v>1251.8</v>
      </c>
    </row>
    <row r="382" spans="1:7" ht="18.75">
      <c r="A382" s="49">
        <v>364</v>
      </c>
      <c r="B382" s="46" t="s">
        <v>384</v>
      </c>
      <c r="C382" s="50">
        <v>1014</v>
      </c>
      <c r="D382" s="45">
        <v>101470119</v>
      </c>
      <c r="E382" s="68">
        <v>1</v>
      </c>
      <c r="F382" s="62">
        <v>1299.1</v>
      </c>
      <c r="G382" s="52">
        <f t="shared" si="6"/>
        <v>1299.1</v>
      </c>
    </row>
    <row r="383" spans="1:7" ht="18.75">
      <c r="A383" s="49">
        <v>365</v>
      </c>
      <c r="B383" s="46" t="s">
        <v>385</v>
      </c>
      <c r="C383" s="50">
        <v>1014</v>
      </c>
      <c r="D383" s="45">
        <v>101470248</v>
      </c>
      <c r="E383" s="68">
        <v>1</v>
      </c>
      <c r="F383" s="62">
        <v>1448.7</v>
      </c>
      <c r="G383" s="52">
        <f t="shared" si="6"/>
        <v>1448.7</v>
      </c>
    </row>
    <row r="384" spans="1:7" ht="18.75">
      <c r="A384" s="49">
        <v>366</v>
      </c>
      <c r="B384" s="46" t="s">
        <v>386</v>
      </c>
      <c r="C384" s="50">
        <v>1014</v>
      </c>
      <c r="D384" s="45">
        <v>101470222</v>
      </c>
      <c r="E384" s="68">
        <v>1</v>
      </c>
      <c r="F384" s="62">
        <v>1439.9</v>
      </c>
      <c r="G384" s="52">
        <f t="shared" si="6"/>
        <v>1439.9</v>
      </c>
    </row>
    <row r="385" spans="1:7" ht="18.75">
      <c r="A385" s="49">
        <v>367</v>
      </c>
      <c r="B385" s="46" t="s">
        <v>387</v>
      </c>
      <c r="C385" s="50">
        <v>1014</v>
      </c>
      <c r="D385" s="45">
        <v>101470235</v>
      </c>
      <c r="E385" s="68">
        <v>1</v>
      </c>
      <c r="F385" s="62">
        <v>1330</v>
      </c>
      <c r="G385" s="52">
        <f t="shared" si="6"/>
        <v>1330</v>
      </c>
    </row>
    <row r="386" spans="1:7" ht="18.75">
      <c r="A386" s="49">
        <v>368</v>
      </c>
      <c r="B386" s="46" t="s">
        <v>388</v>
      </c>
      <c r="C386" s="50">
        <v>1014</v>
      </c>
      <c r="D386" s="45">
        <v>101470121</v>
      </c>
      <c r="E386" s="68">
        <v>1</v>
      </c>
      <c r="F386" s="62">
        <v>2050</v>
      </c>
      <c r="G386" s="52">
        <f t="shared" si="6"/>
        <v>2050</v>
      </c>
    </row>
    <row r="387" spans="1:7" ht="18.75">
      <c r="A387" s="49">
        <v>369</v>
      </c>
      <c r="B387" s="46" t="s">
        <v>389</v>
      </c>
      <c r="C387" s="50">
        <v>1014</v>
      </c>
      <c r="D387" s="45">
        <v>101470218</v>
      </c>
      <c r="E387" s="68">
        <v>1</v>
      </c>
      <c r="F387" s="62">
        <v>4207.5</v>
      </c>
      <c r="G387" s="52">
        <f t="shared" si="6"/>
        <v>4207.5</v>
      </c>
    </row>
    <row r="388" spans="1:7" ht="18.75">
      <c r="A388" s="49">
        <v>370</v>
      </c>
      <c r="B388" s="46" t="s">
        <v>389</v>
      </c>
      <c r="C388" s="50">
        <v>1014</v>
      </c>
      <c r="D388" s="45">
        <v>101470219</v>
      </c>
      <c r="E388" s="68">
        <v>1</v>
      </c>
      <c r="F388" s="62">
        <v>4207.5</v>
      </c>
      <c r="G388" s="52">
        <f t="shared" si="6"/>
        <v>4207.5</v>
      </c>
    </row>
    <row r="389" spans="1:7" ht="18.75">
      <c r="A389" s="49">
        <v>371</v>
      </c>
      <c r="B389" s="46" t="s">
        <v>389</v>
      </c>
      <c r="C389" s="50">
        <v>1014</v>
      </c>
      <c r="D389" s="45">
        <v>101470220</v>
      </c>
      <c r="E389" s="68">
        <v>1</v>
      </c>
      <c r="F389" s="62">
        <v>4207.5</v>
      </c>
      <c r="G389" s="52">
        <f t="shared" si="6"/>
        <v>4207.5</v>
      </c>
    </row>
    <row r="390" spans="1:7" ht="18.75">
      <c r="A390" s="49">
        <v>372</v>
      </c>
      <c r="B390" s="46" t="s">
        <v>389</v>
      </c>
      <c r="C390" s="50">
        <v>1014</v>
      </c>
      <c r="D390" s="45">
        <v>101470221</v>
      </c>
      <c r="E390" s="68">
        <v>1</v>
      </c>
      <c r="F390" s="62">
        <v>4207.5</v>
      </c>
      <c r="G390" s="52">
        <f t="shared" si="6"/>
        <v>4207.5</v>
      </c>
    </row>
    <row r="391" spans="1:7" ht="18.75">
      <c r="A391" s="49">
        <v>373</v>
      </c>
      <c r="B391" s="46" t="s">
        <v>390</v>
      </c>
      <c r="C391" s="50">
        <v>1014</v>
      </c>
      <c r="D391" s="45">
        <v>101470236</v>
      </c>
      <c r="E391" s="68">
        <v>1</v>
      </c>
      <c r="F391" s="62">
        <v>1523.5</v>
      </c>
      <c r="G391" s="52">
        <f t="shared" si="6"/>
        <v>1523.5</v>
      </c>
    </row>
    <row r="392" spans="1:7" ht="18.75">
      <c r="A392" s="49">
        <v>374</v>
      </c>
      <c r="B392" s="46" t="s">
        <v>391</v>
      </c>
      <c r="C392" s="50">
        <v>1014</v>
      </c>
      <c r="D392" s="45">
        <v>101470237</v>
      </c>
      <c r="E392" s="68">
        <v>1</v>
      </c>
      <c r="F392" s="62">
        <v>3450.7</v>
      </c>
      <c r="G392" s="52">
        <f t="shared" si="6"/>
        <v>3450.7</v>
      </c>
    </row>
    <row r="393" spans="1:7" ht="18.75">
      <c r="A393" s="49">
        <v>375</v>
      </c>
      <c r="B393" s="46" t="s">
        <v>392</v>
      </c>
      <c r="C393" s="50">
        <v>1014</v>
      </c>
      <c r="D393" s="45">
        <v>101470240</v>
      </c>
      <c r="E393" s="68">
        <v>1</v>
      </c>
      <c r="F393" s="62">
        <v>1436.6</v>
      </c>
      <c r="G393" s="52">
        <f t="shared" si="6"/>
        <v>1436.6</v>
      </c>
    </row>
    <row r="394" spans="1:7" ht="18.75">
      <c r="A394" s="49">
        <v>376</v>
      </c>
      <c r="B394" s="46" t="s">
        <v>393</v>
      </c>
      <c r="C394" s="50">
        <v>1014</v>
      </c>
      <c r="D394" s="45">
        <v>101470241</v>
      </c>
      <c r="E394" s="68">
        <v>1</v>
      </c>
      <c r="F394" s="62">
        <v>1523.5</v>
      </c>
      <c r="G394" s="52">
        <f t="shared" si="6"/>
        <v>1523.5</v>
      </c>
    </row>
    <row r="395" spans="1:7" ht="18.75">
      <c r="A395" s="49">
        <v>377</v>
      </c>
      <c r="B395" s="46" t="s">
        <v>393</v>
      </c>
      <c r="C395" s="50">
        <v>1014</v>
      </c>
      <c r="D395" s="45">
        <v>101470242</v>
      </c>
      <c r="E395" s="68">
        <v>1</v>
      </c>
      <c r="F395" s="62">
        <v>1513.6</v>
      </c>
      <c r="G395" s="52">
        <f t="shared" si="6"/>
        <v>1513.6</v>
      </c>
    </row>
    <row r="396" spans="1:7" ht="18.75">
      <c r="A396" s="49">
        <v>378</v>
      </c>
      <c r="B396" s="46" t="s">
        <v>381</v>
      </c>
      <c r="C396" s="50">
        <v>1014</v>
      </c>
      <c r="D396" s="45">
        <v>101470243</v>
      </c>
      <c r="E396" s="68">
        <v>1</v>
      </c>
      <c r="F396" s="62">
        <v>1523.5</v>
      </c>
      <c r="G396" s="52">
        <f t="shared" si="6"/>
        <v>1523.5</v>
      </c>
    </row>
    <row r="397" spans="1:7" ht="18.75">
      <c r="A397" s="49">
        <v>379</v>
      </c>
      <c r="B397" s="46" t="s">
        <v>394</v>
      </c>
      <c r="C397" s="50">
        <v>1014</v>
      </c>
      <c r="D397" s="45">
        <v>101470244</v>
      </c>
      <c r="E397" s="68">
        <v>1</v>
      </c>
      <c r="F397" s="62">
        <v>1523.5</v>
      </c>
      <c r="G397" s="52">
        <f t="shared" si="6"/>
        <v>1523.5</v>
      </c>
    </row>
    <row r="398" spans="1:7" ht="18.75">
      <c r="A398" s="49">
        <v>380</v>
      </c>
      <c r="B398" s="46" t="s">
        <v>395</v>
      </c>
      <c r="C398" s="50">
        <v>1014</v>
      </c>
      <c r="D398" s="45">
        <v>101470246</v>
      </c>
      <c r="E398" s="68">
        <v>1</v>
      </c>
      <c r="F398" s="62">
        <v>2600</v>
      </c>
      <c r="G398" s="52">
        <f t="shared" si="6"/>
        <v>2600</v>
      </c>
    </row>
    <row r="399" spans="1:7" ht="18.75">
      <c r="A399" s="49">
        <v>381</v>
      </c>
      <c r="B399" s="46" t="s">
        <v>396</v>
      </c>
      <c r="C399" s="50">
        <v>1014</v>
      </c>
      <c r="D399" s="45">
        <v>101470245</v>
      </c>
      <c r="E399" s="68">
        <v>1</v>
      </c>
      <c r="F399" s="62">
        <v>1322.2</v>
      </c>
      <c r="G399" s="52">
        <f t="shared" si="6"/>
        <v>1322.2</v>
      </c>
    </row>
    <row r="400" spans="1:7" ht="37.5">
      <c r="A400" s="49">
        <v>382</v>
      </c>
      <c r="B400" s="46" t="s">
        <v>449</v>
      </c>
      <c r="C400" s="50">
        <v>1014</v>
      </c>
      <c r="D400" s="45">
        <v>101470216</v>
      </c>
      <c r="E400" s="68">
        <v>1</v>
      </c>
      <c r="F400" s="75">
        <v>9000</v>
      </c>
      <c r="G400" s="52">
        <v>9000</v>
      </c>
    </row>
    <row r="401" spans="1:7" ht="37.5">
      <c r="A401" s="49">
        <v>383</v>
      </c>
      <c r="B401" s="76" t="s">
        <v>508</v>
      </c>
      <c r="C401" s="50">
        <v>1014</v>
      </c>
      <c r="D401" s="45"/>
      <c r="E401" s="68">
        <v>2</v>
      </c>
      <c r="F401" s="75">
        <v>9498</v>
      </c>
      <c r="G401" s="52">
        <f t="shared" si="6"/>
        <v>18996</v>
      </c>
    </row>
    <row r="402" spans="1:7" ht="19.5">
      <c r="A402" s="49"/>
      <c r="B402" s="47" t="s">
        <v>39</v>
      </c>
      <c r="C402" s="50"/>
      <c r="D402" s="50"/>
      <c r="E402" s="50"/>
      <c r="F402" s="69"/>
      <c r="G402" s="69">
        <v>5531828.54</v>
      </c>
    </row>
    <row r="403" spans="1:7" ht="18.75">
      <c r="A403" s="49"/>
      <c r="B403" s="159" t="s">
        <v>41</v>
      </c>
      <c r="C403" s="164"/>
      <c r="D403" s="164"/>
      <c r="E403" s="164"/>
      <c r="F403" s="165"/>
      <c r="G403" s="52"/>
    </row>
    <row r="404" spans="1:7" ht="21" customHeight="1">
      <c r="A404" s="49">
        <v>383</v>
      </c>
      <c r="B404" s="77" t="s">
        <v>413</v>
      </c>
      <c r="C404" s="50">
        <v>1015</v>
      </c>
      <c r="D404" s="78">
        <v>101510001</v>
      </c>
      <c r="E404" s="50">
        <v>1</v>
      </c>
      <c r="F404" s="79">
        <v>98498.4</v>
      </c>
      <c r="G404" s="79">
        <v>98498.4</v>
      </c>
    </row>
    <row r="405" spans="1:7" ht="18.75">
      <c r="A405" s="49">
        <v>384</v>
      </c>
      <c r="B405" s="77" t="s">
        <v>414</v>
      </c>
      <c r="C405" s="50">
        <v>1015</v>
      </c>
      <c r="D405" s="78">
        <v>101510002</v>
      </c>
      <c r="E405" s="50">
        <v>1</v>
      </c>
      <c r="F405" s="79">
        <v>40264.4</v>
      </c>
      <c r="G405" s="79">
        <v>40264.4</v>
      </c>
    </row>
    <row r="406" spans="1:7" ht="18.75">
      <c r="A406" s="49">
        <v>385</v>
      </c>
      <c r="B406" s="77" t="s">
        <v>415</v>
      </c>
      <c r="C406" s="50">
        <v>1015</v>
      </c>
      <c r="D406" s="78">
        <v>101510003</v>
      </c>
      <c r="E406" s="50">
        <v>1</v>
      </c>
      <c r="F406" s="79">
        <v>3954.5</v>
      </c>
      <c r="G406" s="79">
        <v>3954.5</v>
      </c>
    </row>
    <row r="407" spans="1:7" ht="18.75">
      <c r="A407" s="49">
        <v>386</v>
      </c>
      <c r="B407" s="77" t="s">
        <v>416</v>
      </c>
      <c r="C407" s="50">
        <v>1015</v>
      </c>
      <c r="D407" s="78">
        <v>101510004</v>
      </c>
      <c r="E407" s="50">
        <v>1</v>
      </c>
      <c r="F407" s="79">
        <v>50782.6</v>
      </c>
      <c r="G407" s="79">
        <v>50782.6</v>
      </c>
    </row>
    <row r="408" spans="1:7" ht="37.5">
      <c r="A408" s="49">
        <v>387</v>
      </c>
      <c r="B408" s="77" t="s">
        <v>417</v>
      </c>
      <c r="C408" s="50">
        <v>1015</v>
      </c>
      <c r="D408" s="78">
        <v>101510006</v>
      </c>
      <c r="E408" s="50">
        <v>1</v>
      </c>
      <c r="F408" s="79">
        <v>492277</v>
      </c>
      <c r="G408" s="79">
        <v>492277</v>
      </c>
    </row>
    <row r="409" spans="1:7" ht="19.5">
      <c r="A409" s="49"/>
      <c r="B409" s="47" t="s">
        <v>42</v>
      </c>
      <c r="C409" s="80"/>
      <c r="D409" s="80"/>
      <c r="E409" s="80"/>
      <c r="F409" s="81"/>
      <c r="G409" s="55">
        <f>SUM(G404:G408)</f>
        <v>685776.9</v>
      </c>
    </row>
    <row r="410" spans="1:7" ht="19.5" hidden="1">
      <c r="A410" s="49"/>
      <c r="B410" s="47" t="s">
        <v>38</v>
      </c>
      <c r="C410" s="80"/>
      <c r="D410" s="80"/>
      <c r="E410" s="80"/>
      <c r="F410" s="81"/>
      <c r="G410" s="55"/>
    </row>
    <row r="411" spans="1:7" ht="19.5" hidden="1">
      <c r="A411" s="49"/>
      <c r="B411" s="47" t="s">
        <v>40</v>
      </c>
      <c r="C411" s="80"/>
      <c r="D411" s="80"/>
      <c r="E411" s="80"/>
      <c r="F411" s="47"/>
      <c r="G411" s="55"/>
    </row>
    <row r="412" spans="1:7" ht="19.5">
      <c r="A412" s="49"/>
      <c r="B412" s="159" t="s">
        <v>418</v>
      </c>
      <c r="C412" s="160"/>
      <c r="D412" s="160"/>
      <c r="E412" s="160"/>
      <c r="F412" s="161"/>
      <c r="G412" s="55"/>
    </row>
    <row r="413" spans="1:7" ht="22.5" customHeight="1">
      <c r="A413" s="49">
        <v>388</v>
      </c>
      <c r="B413" s="46" t="s">
        <v>419</v>
      </c>
      <c r="C413" s="50">
        <v>1016</v>
      </c>
      <c r="D413" s="82">
        <v>101630001</v>
      </c>
      <c r="E413" s="50">
        <v>1</v>
      </c>
      <c r="F413" s="62">
        <v>1289.2</v>
      </c>
      <c r="G413" s="62">
        <v>1289.2</v>
      </c>
    </row>
    <row r="414" spans="1:7" ht="22.5" customHeight="1">
      <c r="A414" s="49">
        <v>389</v>
      </c>
      <c r="B414" s="46" t="s">
        <v>419</v>
      </c>
      <c r="C414" s="50">
        <v>1016</v>
      </c>
      <c r="D414" s="83">
        <v>101630008</v>
      </c>
      <c r="E414" s="50">
        <v>1</v>
      </c>
      <c r="F414" s="62">
        <v>1288.1</v>
      </c>
      <c r="G414" s="62">
        <v>1288.1</v>
      </c>
    </row>
    <row r="415" spans="1:7" ht="37.5">
      <c r="A415" s="49">
        <v>390</v>
      </c>
      <c r="B415" s="46" t="s">
        <v>420</v>
      </c>
      <c r="C415" s="50">
        <v>1016</v>
      </c>
      <c r="D415" s="84">
        <v>101630002</v>
      </c>
      <c r="E415" s="50">
        <v>1</v>
      </c>
      <c r="F415" s="62">
        <v>1288.1</v>
      </c>
      <c r="G415" s="62">
        <v>1288.1</v>
      </c>
    </row>
    <row r="416" spans="1:7" ht="18.75">
      <c r="A416" s="49">
        <v>391</v>
      </c>
      <c r="B416" s="46" t="s">
        <v>421</v>
      </c>
      <c r="C416" s="50">
        <v>1016</v>
      </c>
      <c r="D416" s="85">
        <v>101630002</v>
      </c>
      <c r="E416" s="50">
        <v>1</v>
      </c>
      <c r="F416" s="62">
        <v>1288.1</v>
      </c>
      <c r="G416" s="62">
        <v>1288.1</v>
      </c>
    </row>
    <row r="417" spans="1:7" ht="18.75">
      <c r="A417" s="49">
        <v>392</v>
      </c>
      <c r="B417" s="46" t="s">
        <v>422</v>
      </c>
      <c r="C417" s="50">
        <v>1016</v>
      </c>
      <c r="D417" s="45">
        <v>101630005</v>
      </c>
      <c r="E417" s="50">
        <v>1</v>
      </c>
      <c r="F417" s="62">
        <v>1288.1</v>
      </c>
      <c r="G417" s="62">
        <v>1288.1</v>
      </c>
    </row>
    <row r="418" spans="1:7" ht="25.5" customHeight="1">
      <c r="A418" s="49">
        <v>393</v>
      </c>
      <c r="B418" s="46" t="s">
        <v>423</v>
      </c>
      <c r="C418" s="50">
        <v>1016</v>
      </c>
      <c r="D418" s="86">
        <v>101630006</v>
      </c>
      <c r="E418" s="50">
        <v>1</v>
      </c>
      <c r="F418" s="62">
        <v>1660</v>
      </c>
      <c r="G418" s="62">
        <v>1660</v>
      </c>
    </row>
    <row r="419" spans="1:7" ht="21.75" customHeight="1">
      <c r="A419" s="49">
        <v>394</v>
      </c>
      <c r="B419" s="46" t="s">
        <v>424</v>
      </c>
      <c r="C419" s="50">
        <v>1016</v>
      </c>
      <c r="D419" s="86">
        <v>101630009</v>
      </c>
      <c r="E419" s="50">
        <v>1</v>
      </c>
      <c r="F419" s="62">
        <v>1288.1</v>
      </c>
      <c r="G419" s="62">
        <v>1288.1</v>
      </c>
    </row>
    <row r="420" spans="1:7" ht="23.25" customHeight="1">
      <c r="A420" s="49">
        <v>395</v>
      </c>
      <c r="B420" s="46" t="s">
        <v>425</v>
      </c>
      <c r="C420" s="50">
        <v>1016</v>
      </c>
      <c r="D420" s="83">
        <v>101630012</v>
      </c>
      <c r="E420" s="50">
        <v>1</v>
      </c>
      <c r="F420" s="62">
        <v>1281.5</v>
      </c>
      <c r="G420" s="62">
        <v>1281.5</v>
      </c>
    </row>
    <row r="421" spans="1:7" ht="24" customHeight="1">
      <c r="A421" s="49">
        <v>396</v>
      </c>
      <c r="B421" s="46" t="s">
        <v>426</v>
      </c>
      <c r="C421" s="50">
        <v>1016</v>
      </c>
      <c r="D421" s="83">
        <v>101630010</v>
      </c>
      <c r="E421" s="50">
        <v>1</v>
      </c>
      <c r="F421" s="62">
        <v>1288.1</v>
      </c>
      <c r="G421" s="62">
        <v>1288.1</v>
      </c>
    </row>
    <row r="422" spans="1:7" ht="25.5" customHeight="1">
      <c r="A422" s="49">
        <v>397</v>
      </c>
      <c r="B422" s="46" t="s">
        <v>426</v>
      </c>
      <c r="C422" s="50">
        <v>1016</v>
      </c>
      <c r="D422" s="83">
        <v>101630007</v>
      </c>
      <c r="E422" s="50">
        <v>1</v>
      </c>
      <c r="F422" s="62">
        <v>1266.1</v>
      </c>
      <c r="G422" s="62">
        <v>1266.1</v>
      </c>
    </row>
    <row r="423" spans="1:7" ht="18.75">
      <c r="A423" s="49">
        <v>398</v>
      </c>
      <c r="B423" s="46" t="s">
        <v>427</v>
      </c>
      <c r="C423" s="50">
        <v>1016</v>
      </c>
      <c r="D423" s="83">
        <v>101630011</v>
      </c>
      <c r="E423" s="50">
        <v>1</v>
      </c>
      <c r="F423" s="62">
        <v>1288.1</v>
      </c>
      <c r="G423" s="62">
        <v>1288.1</v>
      </c>
    </row>
    <row r="424" spans="1:7" ht="39" customHeight="1">
      <c r="A424" s="49">
        <v>399</v>
      </c>
      <c r="B424" s="46" t="s">
        <v>428</v>
      </c>
      <c r="C424" s="50">
        <v>1016</v>
      </c>
      <c r="D424" s="82">
        <v>101630013</v>
      </c>
      <c r="E424" s="50">
        <v>1</v>
      </c>
      <c r="F424" s="62">
        <v>5588</v>
      </c>
      <c r="G424" s="62">
        <v>5588</v>
      </c>
    </row>
    <row r="425" spans="1:7" ht="24" customHeight="1">
      <c r="A425" s="49">
        <v>400</v>
      </c>
      <c r="B425" s="46" t="s">
        <v>429</v>
      </c>
      <c r="C425" s="50">
        <v>1016</v>
      </c>
      <c r="D425" s="83">
        <v>101610002</v>
      </c>
      <c r="E425" s="50">
        <v>1</v>
      </c>
      <c r="F425" s="62">
        <v>2032.8</v>
      </c>
      <c r="G425" s="62">
        <v>2032.8</v>
      </c>
    </row>
    <row r="426" spans="1:7" ht="21" customHeight="1">
      <c r="A426" s="49">
        <v>401</v>
      </c>
      <c r="B426" s="46" t="s">
        <v>430</v>
      </c>
      <c r="C426" s="50">
        <v>1016</v>
      </c>
      <c r="D426" s="45">
        <v>101630014</v>
      </c>
      <c r="E426" s="50">
        <v>1</v>
      </c>
      <c r="F426" s="62">
        <v>1600</v>
      </c>
      <c r="G426" s="62">
        <v>1600</v>
      </c>
    </row>
    <row r="427" spans="1:7" ht="22.5" customHeight="1">
      <c r="A427" s="49">
        <v>402</v>
      </c>
      <c r="B427" s="46" t="s">
        <v>431</v>
      </c>
      <c r="C427" s="50">
        <v>1016</v>
      </c>
      <c r="D427" s="83">
        <v>101630015</v>
      </c>
      <c r="E427" s="50">
        <v>1</v>
      </c>
      <c r="F427" s="62">
        <v>1150</v>
      </c>
      <c r="G427" s="62">
        <v>1150</v>
      </c>
    </row>
    <row r="428" spans="1:7" ht="18.75">
      <c r="A428" s="49">
        <v>403</v>
      </c>
      <c r="B428" s="46" t="s">
        <v>432</v>
      </c>
      <c r="C428" s="50">
        <v>1016</v>
      </c>
      <c r="D428" s="45">
        <v>101630004</v>
      </c>
      <c r="E428" s="50">
        <v>1</v>
      </c>
      <c r="F428" s="62">
        <v>1288.1</v>
      </c>
      <c r="G428" s="62">
        <v>1288.1</v>
      </c>
    </row>
    <row r="429" spans="1:7" ht="19.5">
      <c r="A429" s="49"/>
      <c r="B429" s="47" t="s">
        <v>40</v>
      </c>
      <c r="C429" s="44"/>
      <c r="D429" s="44"/>
      <c r="E429" s="44"/>
      <c r="F429" s="43"/>
      <c r="G429" s="87">
        <f>SUM(G413:G428)</f>
        <v>26172.399999999998</v>
      </c>
    </row>
    <row r="430" spans="1:7" ht="19.5">
      <c r="A430" s="49"/>
      <c r="B430" s="88" t="s">
        <v>435</v>
      </c>
      <c r="C430" s="44"/>
      <c r="D430" s="44"/>
      <c r="E430" s="44"/>
      <c r="F430" s="43"/>
      <c r="G430" s="87"/>
    </row>
    <row r="431" spans="1:7" ht="18.75">
      <c r="A431" s="49">
        <v>404</v>
      </c>
      <c r="B431" s="46" t="s">
        <v>433</v>
      </c>
      <c r="C431" s="44">
        <v>1017</v>
      </c>
      <c r="D431" s="45">
        <v>101710001</v>
      </c>
      <c r="E431" s="44">
        <v>1</v>
      </c>
      <c r="F431" s="89">
        <v>9800</v>
      </c>
      <c r="G431" s="89">
        <v>9800</v>
      </c>
    </row>
    <row r="432" spans="1:7" ht="18.75">
      <c r="A432" s="49">
        <v>405</v>
      </c>
      <c r="B432" s="60" t="s">
        <v>434</v>
      </c>
      <c r="C432" s="44">
        <v>1017</v>
      </c>
      <c r="D432" s="45">
        <v>101720001</v>
      </c>
      <c r="E432" s="44"/>
      <c r="F432" s="89">
        <v>9606</v>
      </c>
      <c r="G432" s="89">
        <v>9606</v>
      </c>
    </row>
    <row r="433" spans="1:7" ht="19.5">
      <c r="A433" s="49"/>
      <c r="B433" s="47" t="s">
        <v>437</v>
      </c>
      <c r="C433" s="44"/>
      <c r="D433" s="44"/>
      <c r="E433" s="44"/>
      <c r="F433" s="43"/>
      <c r="G433" s="87">
        <f>SUM(G431:G432)</f>
        <v>19406</v>
      </c>
    </row>
    <row r="434" spans="1:7" ht="19.5">
      <c r="A434" s="90"/>
      <c r="B434" s="91"/>
      <c r="C434" s="92"/>
      <c r="D434" s="92"/>
      <c r="E434" s="92"/>
      <c r="F434" s="90"/>
      <c r="G434" s="93"/>
    </row>
    <row r="435" spans="1:7" ht="18.75">
      <c r="A435" s="90"/>
      <c r="B435" s="90" t="s">
        <v>59</v>
      </c>
      <c r="C435" s="38"/>
      <c r="D435" s="92"/>
      <c r="E435" s="92"/>
      <c r="F435" s="94" t="s">
        <v>76</v>
      </c>
      <c r="G435" s="95"/>
    </row>
    <row r="436" spans="1:7" ht="18.75">
      <c r="A436" s="90"/>
      <c r="B436" s="90"/>
      <c r="C436" s="38"/>
      <c r="D436" s="92"/>
      <c r="E436" s="92"/>
      <c r="F436" s="94"/>
      <c r="G436" s="95"/>
    </row>
    <row r="437" spans="1:7" ht="18.75">
      <c r="A437" s="90"/>
      <c r="B437" s="90" t="s">
        <v>51</v>
      </c>
      <c r="C437" s="92"/>
      <c r="D437" s="92"/>
      <c r="E437" s="92"/>
      <c r="F437" s="94" t="s">
        <v>77</v>
      </c>
      <c r="G437" s="95"/>
    </row>
    <row r="438" spans="1:7" ht="18.75">
      <c r="A438" s="90"/>
      <c r="B438" s="90"/>
      <c r="C438" s="92"/>
      <c r="D438" s="92"/>
      <c r="E438" s="92"/>
      <c r="F438" s="94"/>
      <c r="G438" s="95"/>
    </row>
    <row r="439" spans="1:7" ht="18.75">
      <c r="A439" s="90"/>
      <c r="B439" s="90"/>
      <c r="C439" s="92"/>
      <c r="D439" s="92"/>
      <c r="E439" s="92"/>
      <c r="F439" s="94" t="s">
        <v>78</v>
      </c>
      <c r="G439" s="95"/>
    </row>
    <row r="440" spans="1:7" ht="18.75">
      <c r="A440" s="90"/>
      <c r="B440" s="90"/>
      <c r="C440" s="92"/>
      <c r="D440" s="92"/>
      <c r="E440" s="92"/>
      <c r="F440" s="94"/>
      <c r="G440" s="95"/>
    </row>
    <row r="441" spans="1:7" ht="18.75">
      <c r="A441" s="90"/>
      <c r="B441" s="90"/>
      <c r="C441" s="92"/>
      <c r="D441" s="92"/>
      <c r="E441" s="92"/>
      <c r="F441" s="94" t="s">
        <v>79</v>
      </c>
      <c r="G441" s="95"/>
    </row>
    <row r="442" spans="1:7" ht="18.75">
      <c r="A442" s="90"/>
      <c r="B442" s="90"/>
      <c r="C442" s="92"/>
      <c r="D442" s="92"/>
      <c r="E442" s="92"/>
      <c r="F442" s="94"/>
      <c r="G442" s="95"/>
    </row>
    <row r="443" spans="1:7" ht="18.75">
      <c r="A443" s="90"/>
      <c r="B443" s="90"/>
      <c r="C443" s="92"/>
      <c r="D443" s="92"/>
      <c r="E443" s="92"/>
      <c r="F443" s="94" t="s">
        <v>80</v>
      </c>
      <c r="G443" s="95"/>
    </row>
    <row r="444" spans="1:7" ht="18.75">
      <c r="A444" s="90"/>
      <c r="B444" s="90"/>
      <c r="C444" s="92"/>
      <c r="D444" s="92"/>
      <c r="E444" s="92"/>
      <c r="F444" s="94"/>
      <c r="G444" s="95"/>
    </row>
    <row r="445" spans="1:7" ht="18.75">
      <c r="A445" s="90"/>
      <c r="B445" s="90"/>
      <c r="C445" s="92"/>
      <c r="D445" s="92"/>
      <c r="E445" s="92"/>
      <c r="F445" s="94" t="s">
        <v>81</v>
      </c>
      <c r="G445" s="95"/>
    </row>
    <row r="446" spans="1:7" ht="18.75">
      <c r="A446" s="90"/>
      <c r="B446" s="90"/>
      <c r="C446" s="92"/>
      <c r="D446" s="92"/>
      <c r="E446" s="92"/>
      <c r="F446" s="94"/>
      <c r="G446" s="95"/>
    </row>
    <row r="447" spans="1:7" ht="18.75">
      <c r="A447" s="90"/>
      <c r="B447" s="90"/>
      <c r="C447" s="92"/>
      <c r="D447" s="92"/>
      <c r="E447" s="92"/>
      <c r="F447" s="94" t="s">
        <v>82</v>
      </c>
      <c r="G447" s="95"/>
    </row>
    <row r="448" spans="1:7" ht="18.75">
      <c r="A448" s="97"/>
      <c r="B448" s="90"/>
      <c r="C448" s="92"/>
      <c r="D448" s="92"/>
      <c r="E448" s="92"/>
      <c r="F448" s="94"/>
      <c r="G448" s="95"/>
    </row>
    <row r="449" spans="1:7" ht="18.75">
      <c r="A449" s="96"/>
      <c r="B449" s="90"/>
      <c r="C449" s="92"/>
      <c r="D449" s="92"/>
      <c r="E449" s="92"/>
      <c r="F449" s="94" t="s">
        <v>83</v>
      </c>
      <c r="G449" s="95"/>
    </row>
    <row r="450" spans="1:7" ht="18.75">
      <c r="A450" s="96"/>
      <c r="B450" s="90"/>
      <c r="C450" s="92"/>
      <c r="D450" s="92"/>
      <c r="E450" s="92"/>
      <c r="F450" s="94"/>
      <c r="G450" s="95"/>
    </row>
    <row r="451" spans="1:7" ht="18.75">
      <c r="A451" s="96"/>
      <c r="B451" s="90"/>
      <c r="C451" s="92"/>
      <c r="D451" s="92"/>
      <c r="E451" s="92"/>
      <c r="F451" s="94" t="s">
        <v>84</v>
      </c>
      <c r="G451" s="95"/>
    </row>
    <row r="452" spans="1:7" ht="18.75">
      <c r="A452" s="96"/>
      <c r="B452" s="90"/>
      <c r="C452" s="92"/>
      <c r="D452" s="92"/>
      <c r="E452" s="92"/>
      <c r="F452" s="94"/>
      <c r="G452" s="95"/>
    </row>
    <row r="453" spans="1:7" ht="18.75">
      <c r="A453" s="96"/>
      <c r="B453" s="90"/>
      <c r="C453" s="92"/>
      <c r="D453" s="92"/>
      <c r="E453" s="92"/>
      <c r="F453" s="94"/>
      <c r="G453" s="95"/>
    </row>
    <row r="454" spans="1:7" ht="18.75">
      <c r="A454" s="96"/>
      <c r="B454" s="90"/>
      <c r="C454" s="92"/>
      <c r="D454" s="92"/>
      <c r="E454" s="92"/>
      <c r="F454" s="98"/>
      <c r="G454" s="99"/>
    </row>
    <row r="455" spans="1:7" ht="18.75">
      <c r="A455" s="96"/>
      <c r="B455" s="90"/>
      <c r="C455" s="92"/>
      <c r="D455" s="92"/>
      <c r="E455" s="92"/>
      <c r="F455" s="98"/>
      <c r="G455" s="99"/>
    </row>
    <row r="456" spans="1:7" ht="18.75">
      <c r="A456" s="96"/>
      <c r="B456" s="90"/>
      <c r="C456" s="92"/>
      <c r="D456" s="92"/>
      <c r="E456" s="92"/>
      <c r="F456" s="98"/>
      <c r="G456" s="99"/>
    </row>
    <row r="457" spans="1:7" ht="18.75">
      <c r="A457" s="96"/>
      <c r="B457" s="90"/>
      <c r="C457" s="92"/>
      <c r="D457" s="92"/>
      <c r="E457" s="92"/>
      <c r="F457" s="98"/>
      <c r="G457" s="99"/>
    </row>
    <row r="458" spans="1:7" ht="18.75">
      <c r="A458" s="96"/>
      <c r="B458" s="90"/>
      <c r="C458" s="92"/>
      <c r="D458" s="92"/>
      <c r="E458" s="92"/>
      <c r="F458" s="98"/>
      <c r="G458" s="99"/>
    </row>
    <row r="459" spans="1:7" ht="18.75">
      <c r="A459" s="96"/>
      <c r="B459" s="90"/>
      <c r="C459" s="92"/>
      <c r="D459" s="92"/>
      <c r="E459" s="92"/>
      <c r="F459" s="98"/>
      <c r="G459" s="99"/>
    </row>
    <row r="460" spans="1:7" ht="18.75">
      <c r="A460" s="96"/>
      <c r="B460" s="90"/>
      <c r="C460" s="92"/>
      <c r="D460" s="92"/>
      <c r="E460" s="92"/>
      <c r="F460" s="98"/>
      <c r="G460" s="99"/>
    </row>
    <row r="461" spans="1:7" ht="18.75">
      <c r="A461" s="96"/>
      <c r="B461" s="90"/>
      <c r="C461" s="92"/>
      <c r="D461" s="92"/>
      <c r="E461" s="92"/>
      <c r="F461" s="98"/>
      <c r="G461" s="99"/>
    </row>
    <row r="462" spans="1:7" ht="18.75">
      <c r="A462" s="96"/>
      <c r="B462" s="90"/>
      <c r="C462" s="92"/>
      <c r="D462" s="92"/>
      <c r="E462" s="92"/>
      <c r="F462" s="98"/>
      <c r="G462" s="99"/>
    </row>
    <row r="463" spans="1:7" ht="18.75">
      <c r="A463" s="96"/>
      <c r="B463" s="90"/>
      <c r="C463" s="92"/>
      <c r="D463" s="92"/>
      <c r="E463" s="92"/>
      <c r="F463" s="90"/>
      <c r="G463" s="99"/>
    </row>
    <row r="464" spans="1:7" ht="18.75">
      <c r="A464" s="96"/>
      <c r="B464" s="90"/>
      <c r="C464" s="92"/>
      <c r="D464" s="92"/>
      <c r="E464" s="92"/>
      <c r="F464" s="90"/>
      <c r="G464" s="99"/>
    </row>
    <row r="465" spans="1:7" ht="18.75">
      <c r="A465" s="96"/>
      <c r="B465" s="90"/>
      <c r="C465" s="92"/>
      <c r="D465" s="92"/>
      <c r="E465" s="92"/>
      <c r="F465" s="90"/>
      <c r="G465" s="99"/>
    </row>
    <row r="466" spans="1:7" ht="18.75">
      <c r="A466" s="96"/>
      <c r="B466" s="90"/>
      <c r="C466" s="92"/>
      <c r="D466" s="92"/>
      <c r="E466" s="92"/>
      <c r="F466" s="90"/>
      <c r="G466" s="99"/>
    </row>
    <row r="467" spans="1:7" ht="18.75">
      <c r="A467" s="96"/>
      <c r="B467" s="90"/>
      <c r="C467" s="92"/>
      <c r="D467" s="92"/>
      <c r="E467" s="92"/>
      <c r="F467" s="90"/>
      <c r="G467" s="99"/>
    </row>
    <row r="468" spans="1:7" ht="18.75">
      <c r="A468" s="96"/>
      <c r="B468" s="90"/>
      <c r="C468" s="92"/>
      <c r="D468" s="92"/>
      <c r="E468" s="92"/>
      <c r="F468" s="90"/>
      <c r="G468" s="99"/>
    </row>
    <row r="469" spans="1:7" ht="18.75">
      <c r="A469" s="96"/>
      <c r="B469" s="96"/>
      <c r="C469" s="100"/>
      <c r="D469" s="100"/>
      <c r="E469" s="100"/>
      <c r="F469" s="96"/>
      <c r="G469" s="99"/>
    </row>
    <row r="470" spans="1:7" ht="18.75">
      <c r="A470" s="96"/>
      <c r="B470" s="96"/>
      <c r="C470" s="100"/>
      <c r="D470" s="100"/>
      <c r="E470" s="100"/>
      <c r="F470" s="96"/>
      <c r="G470" s="99"/>
    </row>
    <row r="471" spans="1:7" ht="18.75">
      <c r="A471" s="96"/>
      <c r="B471" s="96"/>
      <c r="C471" s="100"/>
      <c r="D471" s="100"/>
      <c r="E471" s="100"/>
      <c r="F471" s="96"/>
      <c r="G471" s="99"/>
    </row>
    <row r="472" spans="1:7" ht="18.75">
      <c r="A472" s="96"/>
      <c r="B472" s="96"/>
      <c r="C472" s="100"/>
      <c r="D472" s="100"/>
      <c r="E472" s="100"/>
      <c r="F472" s="96"/>
      <c r="G472" s="99"/>
    </row>
    <row r="473" spans="1:7" ht="18.75">
      <c r="A473" s="96"/>
      <c r="B473" s="96"/>
      <c r="C473" s="100"/>
      <c r="D473" s="100"/>
      <c r="E473" s="100"/>
      <c r="F473" s="96"/>
      <c r="G473" s="99"/>
    </row>
    <row r="474" spans="1:7" ht="18.75">
      <c r="A474" s="96"/>
      <c r="B474" s="96"/>
      <c r="C474" s="100"/>
      <c r="D474" s="100"/>
      <c r="E474" s="100"/>
      <c r="F474" s="96"/>
      <c r="G474" s="99"/>
    </row>
    <row r="475" spans="1:7" ht="18.75">
      <c r="A475" s="96"/>
      <c r="B475" s="96"/>
      <c r="C475" s="100"/>
      <c r="D475" s="100"/>
      <c r="E475" s="100"/>
      <c r="F475" s="96"/>
      <c r="G475" s="99"/>
    </row>
    <row r="476" spans="1:7" ht="18.75">
      <c r="A476" s="96"/>
      <c r="B476" s="96"/>
      <c r="C476" s="100"/>
      <c r="D476" s="100"/>
      <c r="E476" s="100"/>
      <c r="F476" s="96"/>
      <c r="G476" s="99"/>
    </row>
    <row r="477" spans="1:7" ht="18.75">
      <c r="A477" s="96"/>
      <c r="B477" s="96"/>
      <c r="C477" s="100"/>
      <c r="D477" s="100"/>
      <c r="E477" s="100"/>
      <c r="F477" s="96"/>
      <c r="G477" s="99"/>
    </row>
    <row r="478" spans="1:7" ht="18.75">
      <c r="A478" s="96"/>
      <c r="B478" s="96"/>
      <c r="C478" s="100"/>
      <c r="D478" s="100"/>
      <c r="E478" s="100"/>
      <c r="F478" s="96"/>
      <c r="G478" s="99"/>
    </row>
    <row r="479" spans="1:7" ht="18.75">
      <c r="A479" s="96"/>
      <c r="B479" s="96"/>
      <c r="C479" s="100"/>
      <c r="D479" s="100"/>
      <c r="E479" s="100"/>
      <c r="F479" s="96"/>
      <c r="G479" s="99"/>
    </row>
    <row r="480" spans="1:7" ht="18.75">
      <c r="A480" s="96"/>
      <c r="B480" s="96"/>
      <c r="C480" s="100"/>
      <c r="D480" s="100"/>
      <c r="E480" s="100"/>
      <c r="F480" s="96"/>
      <c r="G480" s="99"/>
    </row>
    <row r="481" spans="1:7" ht="18.75">
      <c r="A481" s="96"/>
      <c r="B481" s="96"/>
      <c r="C481" s="100"/>
      <c r="D481" s="100"/>
      <c r="E481" s="100"/>
      <c r="F481" s="96"/>
      <c r="G481" s="99"/>
    </row>
    <row r="482" spans="1:7" ht="18.75">
      <c r="A482" s="96"/>
      <c r="B482" s="96"/>
      <c r="C482" s="100"/>
      <c r="D482" s="100"/>
      <c r="E482" s="100"/>
      <c r="F482" s="96"/>
      <c r="G482" s="99"/>
    </row>
    <row r="483" spans="1:7" ht="19.5">
      <c r="A483" s="96"/>
      <c r="B483" s="96"/>
      <c r="C483" s="100"/>
      <c r="D483" s="100"/>
      <c r="E483" s="100"/>
      <c r="F483" s="96"/>
      <c r="G483" s="93"/>
    </row>
    <row r="484" spans="1:7" ht="18.75">
      <c r="A484" s="96"/>
      <c r="B484" s="101"/>
      <c r="C484" s="100"/>
      <c r="D484" s="100"/>
      <c r="E484" s="100"/>
      <c r="F484" s="96"/>
      <c r="G484" s="102"/>
    </row>
    <row r="485" spans="1:7" ht="18.75">
      <c r="A485" s="103"/>
      <c r="B485" s="103"/>
      <c r="C485" s="102"/>
      <c r="D485" s="102"/>
      <c r="E485" s="102"/>
      <c r="F485" s="103"/>
      <c r="G485" s="99"/>
    </row>
    <row r="486" spans="1:7" ht="18">
      <c r="A486" s="96"/>
      <c r="B486" s="96"/>
      <c r="C486" s="100"/>
      <c r="D486" s="100"/>
      <c r="E486" s="100"/>
      <c r="F486" s="96"/>
      <c r="G486" s="100"/>
    </row>
    <row r="487" spans="1:7" ht="18">
      <c r="A487" s="96"/>
      <c r="B487" s="96"/>
      <c r="C487" s="100"/>
      <c r="D487" s="100"/>
      <c r="E487" s="100"/>
      <c r="F487" s="96"/>
      <c r="G487" s="100"/>
    </row>
    <row r="488" spans="1:7" ht="18">
      <c r="A488" s="96"/>
      <c r="B488" s="96"/>
      <c r="C488" s="100"/>
      <c r="D488" s="100"/>
      <c r="E488" s="100"/>
      <c r="F488" s="96"/>
      <c r="G488" s="100"/>
    </row>
    <row r="489" spans="1:7" ht="18">
      <c r="A489" s="96"/>
      <c r="B489" s="96"/>
      <c r="C489" s="100"/>
      <c r="D489" s="100"/>
      <c r="E489" s="100"/>
      <c r="F489" s="96"/>
      <c r="G489" s="100"/>
    </row>
    <row r="490" spans="1:7" ht="18">
      <c r="A490" s="96"/>
      <c r="B490" s="96"/>
      <c r="C490" s="100"/>
      <c r="D490" s="100"/>
      <c r="E490" s="100"/>
      <c r="F490" s="96"/>
      <c r="G490" s="100"/>
    </row>
    <row r="491" spans="1:7" ht="18">
      <c r="A491" s="96"/>
      <c r="B491" s="96"/>
      <c r="C491" s="100"/>
      <c r="D491" s="100"/>
      <c r="E491" s="100"/>
      <c r="F491" s="96"/>
      <c r="G491" s="100"/>
    </row>
    <row r="492" spans="1:7" ht="18">
      <c r="A492" s="96"/>
      <c r="B492" s="96"/>
      <c r="C492" s="100"/>
      <c r="D492" s="100"/>
      <c r="E492" s="100"/>
      <c r="F492" s="96"/>
      <c r="G492" s="100"/>
    </row>
    <row r="493" spans="1:7" ht="18">
      <c r="A493" s="96"/>
      <c r="B493" s="96"/>
      <c r="C493" s="100"/>
      <c r="D493" s="100"/>
      <c r="E493" s="100"/>
      <c r="F493" s="96"/>
      <c r="G493" s="100"/>
    </row>
    <row r="494" spans="1:7" ht="18">
      <c r="A494" s="96"/>
      <c r="B494" s="96"/>
      <c r="C494" s="100"/>
      <c r="D494" s="100"/>
      <c r="E494" s="100"/>
      <c r="F494" s="96"/>
      <c r="G494" s="100"/>
    </row>
    <row r="495" spans="1:7" ht="18">
      <c r="A495" s="96"/>
      <c r="B495" s="96"/>
      <c r="C495" s="100"/>
      <c r="D495" s="100"/>
      <c r="E495" s="100"/>
      <c r="F495" s="96"/>
      <c r="G495" s="100"/>
    </row>
    <row r="496" spans="1:7" ht="18">
      <c r="A496" s="96"/>
      <c r="B496" s="96"/>
      <c r="C496" s="100"/>
      <c r="D496" s="100"/>
      <c r="E496" s="100"/>
      <c r="F496" s="96"/>
      <c r="G496" s="100"/>
    </row>
    <row r="497" spans="1:7" ht="18">
      <c r="A497" s="96"/>
      <c r="B497" s="96"/>
      <c r="C497" s="100"/>
      <c r="D497" s="100"/>
      <c r="E497" s="100"/>
      <c r="F497" s="96"/>
      <c r="G497" s="100"/>
    </row>
    <row r="498" spans="1:7" ht="18">
      <c r="A498" s="96"/>
      <c r="B498" s="96"/>
      <c r="C498" s="100"/>
      <c r="D498" s="100"/>
      <c r="E498" s="100"/>
      <c r="F498" s="96"/>
      <c r="G498" s="100"/>
    </row>
    <row r="499" spans="1:7" ht="18">
      <c r="A499" s="96"/>
      <c r="B499" s="96"/>
      <c r="C499" s="100"/>
      <c r="D499" s="100"/>
      <c r="E499" s="100"/>
      <c r="F499" s="96"/>
      <c r="G499" s="100"/>
    </row>
    <row r="500" spans="1:7" ht="18">
      <c r="A500" s="96"/>
      <c r="B500" s="96"/>
      <c r="C500" s="100"/>
      <c r="D500" s="100"/>
      <c r="E500" s="100"/>
      <c r="F500" s="96"/>
      <c r="G500" s="100"/>
    </row>
    <row r="501" spans="1:7" ht="18">
      <c r="A501" s="96"/>
      <c r="B501" s="96"/>
      <c r="C501" s="100"/>
      <c r="D501" s="100"/>
      <c r="E501" s="100"/>
      <c r="F501" s="96"/>
      <c r="G501" s="100"/>
    </row>
    <row r="502" spans="1:7" ht="18">
      <c r="A502" s="96"/>
      <c r="B502" s="96"/>
      <c r="C502" s="100"/>
      <c r="D502" s="100"/>
      <c r="E502" s="100"/>
      <c r="F502" s="96"/>
      <c r="G502" s="100"/>
    </row>
    <row r="503" spans="1:7" ht="18">
      <c r="A503" s="96"/>
      <c r="B503" s="96"/>
      <c r="C503" s="100"/>
      <c r="D503" s="100"/>
      <c r="E503" s="100"/>
      <c r="F503" s="96"/>
      <c r="G503" s="100"/>
    </row>
    <row r="504" spans="1:7" ht="18">
      <c r="A504" s="96"/>
      <c r="B504" s="96"/>
      <c r="C504" s="100"/>
      <c r="D504" s="100"/>
      <c r="E504" s="100"/>
      <c r="F504" s="96"/>
      <c r="G504" s="100"/>
    </row>
    <row r="505" spans="1:7" ht="18">
      <c r="A505" s="96"/>
      <c r="B505" s="96"/>
      <c r="C505" s="100"/>
      <c r="D505" s="100"/>
      <c r="E505" s="100"/>
      <c r="F505" s="96"/>
      <c r="G505" s="100"/>
    </row>
    <row r="506" spans="1:7" ht="18">
      <c r="A506" s="96"/>
      <c r="B506" s="96"/>
      <c r="C506" s="100"/>
      <c r="D506" s="100"/>
      <c r="E506" s="100"/>
      <c r="F506" s="96"/>
      <c r="G506" s="100"/>
    </row>
    <row r="507" spans="1:7" ht="18">
      <c r="A507" s="96"/>
      <c r="B507" s="96"/>
      <c r="C507" s="100"/>
      <c r="D507" s="100"/>
      <c r="E507" s="100"/>
      <c r="F507" s="96"/>
      <c r="G507" s="100"/>
    </row>
    <row r="508" spans="1:7" ht="18">
      <c r="A508" s="96"/>
      <c r="B508" s="96"/>
      <c r="C508" s="100"/>
      <c r="D508" s="100"/>
      <c r="E508" s="100"/>
      <c r="F508" s="96"/>
      <c r="G508" s="100"/>
    </row>
    <row r="509" spans="1:7" ht="18">
      <c r="A509" s="96"/>
      <c r="B509" s="96"/>
      <c r="C509" s="100"/>
      <c r="D509" s="100"/>
      <c r="E509" s="100"/>
      <c r="F509" s="96"/>
      <c r="G509" s="100"/>
    </row>
    <row r="510" spans="1:7" ht="18">
      <c r="A510" s="96"/>
      <c r="B510" s="96"/>
      <c r="C510" s="100"/>
      <c r="D510" s="100"/>
      <c r="E510" s="100"/>
      <c r="F510" s="96"/>
      <c r="G510" s="100"/>
    </row>
    <row r="511" spans="1:7" ht="18">
      <c r="A511" s="96"/>
      <c r="B511" s="96"/>
      <c r="C511" s="100"/>
      <c r="D511" s="100"/>
      <c r="E511" s="100"/>
      <c r="F511" s="96"/>
      <c r="G511" s="100"/>
    </row>
    <row r="512" spans="1:7" ht="18">
      <c r="A512" s="96"/>
      <c r="B512" s="96"/>
      <c r="C512" s="100"/>
      <c r="D512" s="100"/>
      <c r="E512" s="100"/>
      <c r="F512" s="96"/>
      <c r="G512" s="100"/>
    </row>
    <row r="513" spans="1:7" ht="18">
      <c r="A513" s="96"/>
      <c r="B513" s="96"/>
      <c r="C513" s="100"/>
      <c r="D513" s="100"/>
      <c r="E513" s="100"/>
      <c r="F513" s="96"/>
      <c r="G513" s="100"/>
    </row>
    <row r="514" spans="1:7" ht="18">
      <c r="A514" s="96"/>
      <c r="B514" s="96"/>
      <c r="C514" s="100"/>
      <c r="D514" s="100"/>
      <c r="E514" s="100"/>
      <c r="F514" s="96"/>
      <c r="G514" s="100"/>
    </row>
    <row r="515" spans="1:7" ht="18">
      <c r="A515" s="96"/>
      <c r="B515" s="96"/>
      <c r="C515" s="100"/>
      <c r="D515" s="100"/>
      <c r="E515" s="100"/>
      <c r="F515" s="96"/>
      <c r="G515" s="100"/>
    </row>
    <row r="516" spans="1:7" ht="18">
      <c r="A516" s="96"/>
      <c r="B516" s="96"/>
      <c r="C516" s="100"/>
      <c r="D516" s="100"/>
      <c r="E516" s="100"/>
      <c r="F516" s="96"/>
      <c r="G516" s="100"/>
    </row>
    <row r="517" spans="1:7" ht="18">
      <c r="A517" s="96"/>
      <c r="B517" s="96"/>
      <c r="C517" s="100"/>
      <c r="D517" s="100"/>
      <c r="E517" s="100"/>
      <c r="F517" s="96"/>
      <c r="G517" s="100"/>
    </row>
    <row r="518" spans="1:7" ht="18">
      <c r="A518" s="96"/>
      <c r="B518" s="96"/>
      <c r="C518" s="100"/>
      <c r="D518" s="100"/>
      <c r="E518" s="100"/>
      <c r="F518" s="96"/>
      <c r="G518" s="100"/>
    </row>
    <row r="519" spans="1:7" ht="18">
      <c r="A519" s="96"/>
      <c r="B519" s="96"/>
      <c r="C519" s="100"/>
      <c r="D519" s="100"/>
      <c r="E519" s="100"/>
      <c r="F519" s="96"/>
      <c r="G519" s="100"/>
    </row>
    <row r="520" spans="1:7" ht="18">
      <c r="A520" s="96"/>
      <c r="B520" s="96"/>
      <c r="C520" s="100"/>
      <c r="D520" s="100"/>
      <c r="E520" s="100"/>
      <c r="F520" s="96"/>
      <c r="G520" s="100"/>
    </row>
    <row r="521" spans="1:7" ht="18">
      <c r="A521" s="96"/>
      <c r="B521" s="96"/>
      <c r="C521" s="100"/>
      <c r="D521" s="100"/>
      <c r="E521" s="100"/>
      <c r="F521" s="96"/>
      <c r="G521" s="100"/>
    </row>
    <row r="522" spans="1:7" ht="18">
      <c r="A522" s="96"/>
      <c r="B522" s="96"/>
      <c r="C522" s="100"/>
      <c r="D522" s="100"/>
      <c r="E522" s="100"/>
      <c r="F522" s="96"/>
      <c r="G522" s="100"/>
    </row>
    <row r="523" spans="1:7" ht="18">
      <c r="A523" s="96"/>
      <c r="B523" s="96"/>
      <c r="C523" s="100"/>
      <c r="D523" s="100"/>
      <c r="E523" s="100"/>
      <c r="F523" s="96"/>
      <c r="G523" s="100"/>
    </row>
    <row r="524" spans="1:7" ht="18">
      <c r="A524" s="96"/>
      <c r="B524" s="96"/>
      <c r="C524" s="100"/>
      <c r="D524" s="100"/>
      <c r="E524" s="100"/>
      <c r="F524" s="96"/>
      <c r="G524" s="100"/>
    </row>
    <row r="525" spans="1:7" ht="18">
      <c r="A525" s="96"/>
      <c r="B525" s="96"/>
      <c r="C525" s="100"/>
      <c r="D525" s="100"/>
      <c r="E525" s="100"/>
      <c r="F525" s="96"/>
      <c r="G525" s="100"/>
    </row>
    <row r="526" spans="1:7" ht="18">
      <c r="A526" s="96"/>
      <c r="B526" s="96"/>
      <c r="C526" s="100"/>
      <c r="D526" s="100"/>
      <c r="E526" s="100"/>
      <c r="F526" s="96"/>
      <c r="G526" s="100"/>
    </row>
    <row r="527" spans="1:7" ht="18">
      <c r="A527" s="96"/>
      <c r="B527" s="96"/>
      <c r="C527" s="100"/>
      <c r="D527" s="100"/>
      <c r="E527" s="100"/>
      <c r="F527" s="96"/>
      <c r="G527" s="100"/>
    </row>
    <row r="528" spans="1:7" ht="18">
      <c r="A528" s="96"/>
      <c r="B528" s="96"/>
      <c r="C528" s="100"/>
      <c r="D528" s="100"/>
      <c r="E528" s="100"/>
      <c r="F528" s="96"/>
      <c r="G528" s="100"/>
    </row>
    <row r="529" spans="1:7" ht="18">
      <c r="A529" s="96"/>
      <c r="B529" s="96"/>
      <c r="C529" s="100"/>
      <c r="D529" s="100"/>
      <c r="E529" s="100"/>
      <c r="F529" s="96"/>
      <c r="G529" s="100"/>
    </row>
    <row r="530" spans="1:7" ht="18">
      <c r="A530" s="96"/>
      <c r="B530" s="96"/>
      <c r="C530" s="100"/>
      <c r="D530" s="100"/>
      <c r="E530" s="100"/>
      <c r="F530" s="96"/>
      <c r="G530" s="100"/>
    </row>
    <row r="531" spans="1:7" ht="18">
      <c r="A531" s="96"/>
      <c r="B531" s="96"/>
      <c r="C531" s="100"/>
      <c r="D531" s="100"/>
      <c r="E531" s="100"/>
      <c r="F531" s="96"/>
      <c r="G531" s="100"/>
    </row>
    <row r="532" spans="1:7" ht="18">
      <c r="A532" s="96"/>
      <c r="B532" s="96"/>
      <c r="C532" s="100"/>
      <c r="D532" s="100"/>
      <c r="E532" s="100"/>
      <c r="F532" s="96"/>
      <c r="G532" s="100"/>
    </row>
    <row r="533" spans="1:7" ht="18">
      <c r="A533" s="96"/>
      <c r="B533" s="96"/>
      <c r="C533" s="100"/>
      <c r="D533" s="100"/>
      <c r="E533" s="100"/>
      <c r="F533" s="96"/>
      <c r="G533" s="100"/>
    </row>
    <row r="534" spans="1:7" ht="18">
      <c r="A534" s="96"/>
      <c r="B534" s="96"/>
      <c r="C534" s="100"/>
      <c r="D534" s="100"/>
      <c r="E534" s="100"/>
      <c r="F534" s="96"/>
      <c r="G534" s="100"/>
    </row>
    <row r="535" spans="1:7" ht="18">
      <c r="A535" s="96"/>
      <c r="B535" s="96"/>
      <c r="C535" s="100"/>
      <c r="D535" s="100"/>
      <c r="E535" s="100"/>
      <c r="F535" s="96"/>
      <c r="G535" s="100"/>
    </row>
    <row r="536" spans="1:7" ht="18">
      <c r="A536" s="96"/>
      <c r="B536" s="96"/>
      <c r="C536" s="100"/>
      <c r="D536" s="100"/>
      <c r="E536" s="100"/>
      <c r="F536" s="96"/>
      <c r="G536" s="100"/>
    </row>
    <row r="537" spans="1:7" ht="18">
      <c r="A537" s="96"/>
      <c r="B537" s="96"/>
      <c r="C537" s="100"/>
      <c r="D537" s="100"/>
      <c r="E537" s="100"/>
      <c r="F537" s="96"/>
      <c r="G537" s="100"/>
    </row>
    <row r="538" spans="1:7" ht="18">
      <c r="A538" s="96"/>
      <c r="B538" s="96"/>
      <c r="C538" s="100"/>
      <c r="D538" s="100"/>
      <c r="E538" s="100"/>
      <c r="F538" s="96"/>
      <c r="G538" s="100"/>
    </row>
    <row r="539" spans="1:7" ht="18">
      <c r="A539" s="96"/>
      <c r="B539" s="96"/>
      <c r="C539" s="100"/>
      <c r="D539" s="100"/>
      <c r="E539" s="100"/>
      <c r="F539" s="96"/>
      <c r="G539" s="100"/>
    </row>
    <row r="540" spans="1:7" ht="18">
      <c r="A540" s="96"/>
      <c r="B540" s="96"/>
      <c r="C540" s="100"/>
      <c r="D540" s="100"/>
      <c r="E540" s="100"/>
      <c r="F540" s="96"/>
      <c r="G540" s="100"/>
    </row>
    <row r="541" spans="1:7" ht="18">
      <c r="A541" s="96"/>
      <c r="B541" s="96"/>
      <c r="C541" s="100"/>
      <c r="D541" s="100"/>
      <c r="E541" s="100"/>
      <c r="F541" s="96"/>
      <c r="G541" s="100"/>
    </row>
    <row r="542" spans="1:7" ht="18">
      <c r="A542" s="96"/>
      <c r="B542" s="96"/>
      <c r="C542" s="100"/>
      <c r="D542" s="100"/>
      <c r="E542" s="100"/>
      <c r="F542" s="96"/>
      <c r="G542" s="100"/>
    </row>
    <row r="543" spans="1:7" ht="18">
      <c r="A543" s="96"/>
      <c r="B543" s="96"/>
      <c r="C543" s="100"/>
      <c r="D543" s="100"/>
      <c r="E543" s="100"/>
      <c r="F543" s="96"/>
      <c r="G543" s="100"/>
    </row>
    <row r="544" spans="1:7" ht="18">
      <c r="A544" s="96"/>
      <c r="B544" s="96"/>
      <c r="C544" s="100"/>
      <c r="D544" s="100"/>
      <c r="E544" s="100"/>
      <c r="F544" s="96"/>
      <c r="G544" s="100"/>
    </row>
    <row r="545" spans="1:7" ht="18">
      <c r="A545" s="96"/>
      <c r="B545" s="96"/>
      <c r="C545" s="100"/>
      <c r="D545" s="100"/>
      <c r="E545" s="100"/>
      <c r="F545" s="96"/>
      <c r="G545" s="100"/>
    </row>
    <row r="546" spans="1:7" ht="18">
      <c r="A546" s="96"/>
      <c r="B546" s="96"/>
      <c r="C546" s="100"/>
      <c r="D546" s="100"/>
      <c r="E546" s="100"/>
      <c r="F546" s="96"/>
      <c r="G546" s="100"/>
    </row>
    <row r="547" spans="1:7" ht="18">
      <c r="A547" s="96"/>
      <c r="B547" s="96"/>
      <c r="C547" s="100"/>
      <c r="D547" s="100"/>
      <c r="E547" s="100"/>
      <c r="F547" s="96"/>
      <c r="G547" s="100"/>
    </row>
    <row r="548" spans="1:7" ht="18">
      <c r="A548" s="96"/>
      <c r="B548" s="96"/>
      <c r="C548" s="100"/>
      <c r="D548" s="100"/>
      <c r="E548" s="100"/>
      <c r="F548" s="96"/>
      <c r="G548" s="100"/>
    </row>
    <row r="549" spans="1:7" ht="18">
      <c r="A549" s="96"/>
      <c r="B549" s="96"/>
      <c r="C549" s="100"/>
      <c r="D549" s="100"/>
      <c r="E549" s="100"/>
      <c r="F549" s="96"/>
      <c r="G549" s="100"/>
    </row>
    <row r="550" spans="1:7" ht="18">
      <c r="A550" s="96"/>
      <c r="B550" s="96"/>
      <c r="C550" s="100"/>
      <c r="D550" s="100"/>
      <c r="E550" s="100"/>
      <c r="F550" s="96"/>
      <c r="G550" s="100"/>
    </row>
    <row r="551" spans="1:7" ht="18">
      <c r="A551" s="96"/>
      <c r="B551" s="96"/>
      <c r="C551" s="100"/>
      <c r="D551" s="100"/>
      <c r="E551" s="100"/>
      <c r="F551" s="96"/>
      <c r="G551" s="100"/>
    </row>
    <row r="552" spans="1:7" ht="18">
      <c r="A552" s="96"/>
      <c r="B552" s="96"/>
      <c r="C552" s="100"/>
      <c r="D552" s="100"/>
      <c r="E552" s="100"/>
      <c r="F552" s="96"/>
      <c r="G552" s="100"/>
    </row>
    <row r="553" spans="1:7" ht="18">
      <c r="A553" s="96"/>
      <c r="B553" s="96"/>
      <c r="C553" s="100"/>
      <c r="D553" s="100"/>
      <c r="E553" s="100"/>
      <c r="F553" s="96"/>
      <c r="G553" s="100"/>
    </row>
    <row r="554" spans="1:7" ht="18">
      <c r="A554" s="96"/>
      <c r="B554" s="96"/>
      <c r="C554" s="100"/>
      <c r="D554" s="100"/>
      <c r="E554" s="100"/>
      <c r="F554" s="96"/>
      <c r="G554" s="100"/>
    </row>
    <row r="555" spans="1:7" ht="18">
      <c r="A555" s="96"/>
      <c r="B555" s="96"/>
      <c r="C555" s="100"/>
      <c r="D555" s="100"/>
      <c r="E555" s="100"/>
      <c r="F555" s="96"/>
      <c r="G555" s="100"/>
    </row>
    <row r="556" spans="1:7" ht="18">
      <c r="A556" s="96"/>
      <c r="B556" s="96"/>
      <c r="C556" s="100"/>
      <c r="D556" s="100"/>
      <c r="E556" s="100"/>
      <c r="F556" s="96"/>
      <c r="G556" s="100"/>
    </row>
    <row r="557" spans="1:7" ht="18">
      <c r="A557" s="96"/>
      <c r="B557" s="96"/>
      <c r="C557" s="100"/>
      <c r="D557" s="100"/>
      <c r="E557" s="100"/>
      <c r="F557" s="96"/>
      <c r="G557" s="100"/>
    </row>
    <row r="558" spans="1:7" ht="18">
      <c r="A558" s="96"/>
      <c r="B558" s="96"/>
      <c r="C558" s="100"/>
      <c r="D558" s="100"/>
      <c r="E558" s="100"/>
      <c r="F558" s="96"/>
      <c r="G558" s="100"/>
    </row>
    <row r="559" spans="1:7" ht="18">
      <c r="A559" s="96"/>
      <c r="B559" s="96"/>
      <c r="C559" s="100"/>
      <c r="D559" s="100"/>
      <c r="E559" s="100"/>
      <c r="F559" s="96"/>
      <c r="G559" s="100"/>
    </row>
    <row r="560" spans="1:7" ht="18">
      <c r="A560" s="96"/>
      <c r="B560" s="96"/>
      <c r="C560" s="100"/>
      <c r="D560" s="100"/>
      <c r="E560" s="100"/>
      <c r="F560" s="96"/>
      <c r="G560" s="100"/>
    </row>
    <row r="561" spans="1:7" ht="18">
      <c r="A561" s="96"/>
      <c r="B561" s="96"/>
      <c r="C561" s="100"/>
      <c r="D561" s="100"/>
      <c r="E561" s="100"/>
      <c r="F561" s="96"/>
      <c r="G561" s="100"/>
    </row>
    <row r="562" spans="1:6" ht="18">
      <c r="A562" s="96"/>
      <c r="B562" s="96"/>
      <c r="C562" s="100"/>
      <c r="D562" s="100"/>
      <c r="E562" s="100"/>
      <c r="F562" s="96"/>
    </row>
  </sheetData>
  <sheetProtection/>
  <mergeCells count="5">
    <mergeCell ref="B412:F412"/>
    <mergeCell ref="C2:G2"/>
    <mergeCell ref="B4:F4"/>
    <mergeCell ref="B35:F35"/>
    <mergeCell ref="B403:F403"/>
  </mergeCells>
  <printOptions/>
  <pageMargins left="0.85" right="0.24" top="0.28" bottom="0.28" header="0.31496062992125984" footer="0.3149606299212598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zoomScalePageLayoutView="0" workbookViewId="0" topLeftCell="A1">
      <selection activeCell="B33" sqref="B33"/>
    </sheetView>
  </sheetViews>
  <sheetFormatPr defaultColWidth="9.125" defaultRowHeight="12.75"/>
  <cols>
    <col min="1" max="7" width="9.125" style="1" customWidth="1"/>
    <col min="8" max="8" width="26.125" style="1" customWidth="1"/>
    <col min="9" max="9" width="9.125" style="1" hidden="1" customWidth="1"/>
    <col min="10" max="16384" width="9.125" style="1" customWidth="1"/>
  </cols>
  <sheetData>
    <row r="1" spans="5:8" ht="20.25">
      <c r="E1" s="3"/>
      <c r="F1" s="3"/>
      <c r="G1" s="3" t="s">
        <v>10</v>
      </c>
      <c r="H1" s="3"/>
    </row>
    <row r="2" spans="5:9" ht="172.5" customHeight="1">
      <c r="E2" s="180" t="s">
        <v>467</v>
      </c>
      <c r="F2" s="180"/>
      <c r="G2" s="180"/>
      <c r="H2" s="180"/>
      <c r="I2" s="180"/>
    </row>
    <row r="3" spans="5:9" ht="15" customHeight="1">
      <c r="E3" s="2"/>
      <c r="F3" s="2"/>
      <c r="G3" s="2"/>
      <c r="H3" s="2"/>
      <c r="I3" s="2"/>
    </row>
    <row r="4" spans="2:8" ht="20.25">
      <c r="B4" s="174" t="s">
        <v>54</v>
      </c>
      <c r="C4" s="175"/>
      <c r="D4" s="175"/>
      <c r="E4" s="175"/>
      <c r="F4" s="175"/>
      <c r="G4" s="175"/>
      <c r="H4" s="175"/>
    </row>
    <row r="5" spans="2:8" ht="20.25">
      <c r="B5" s="177" t="s">
        <v>498</v>
      </c>
      <c r="C5" s="181"/>
      <c r="D5" s="181"/>
      <c r="E5" s="181"/>
      <c r="F5" s="181"/>
      <c r="G5" s="181"/>
      <c r="H5" s="181"/>
    </row>
    <row r="6" spans="2:8" ht="37.5" customHeight="1">
      <c r="B6" s="172" t="s">
        <v>490</v>
      </c>
      <c r="C6" s="173"/>
      <c r="D6" s="173"/>
      <c r="E6" s="173"/>
      <c r="F6" s="173"/>
      <c r="G6" s="173"/>
      <c r="H6" s="173"/>
    </row>
    <row r="7" spans="2:8" ht="37.5" customHeight="1">
      <c r="B7" s="172" t="s">
        <v>491</v>
      </c>
      <c r="C7" s="173"/>
      <c r="D7" s="173"/>
      <c r="E7" s="173"/>
      <c r="F7" s="173"/>
      <c r="G7" s="173"/>
      <c r="H7" s="173"/>
    </row>
    <row r="8" spans="2:8" ht="20.25">
      <c r="B8" s="174" t="s">
        <v>55</v>
      </c>
      <c r="C8" s="175"/>
      <c r="D8" s="175"/>
      <c r="E8" s="175"/>
      <c r="F8" s="175"/>
      <c r="G8" s="175"/>
      <c r="H8" s="175"/>
    </row>
    <row r="9" spans="2:8" ht="20.25">
      <c r="B9" s="177" t="s">
        <v>499</v>
      </c>
      <c r="C9" s="177"/>
      <c r="D9" s="177"/>
      <c r="E9" s="177"/>
      <c r="F9" s="177"/>
      <c r="G9" s="177"/>
      <c r="H9" s="177"/>
    </row>
    <row r="10" spans="2:8" ht="42.75" customHeight="1">
      <c r="B10" s="168" t="s">
        <v>492</v>
      </c>
      <c r="C10" s="168"/>
      <c r="D10" s="168"/>
      <c r="E10" s="168"/>
      <c r="F10" s="168"/>
      <c r="G10" s="168"/>
      <c r="H10" s="168"/>
    </row>
    <row r="11" spans="2:8" ht="42.75" customHeight="1">
      <c r="B11" s="178" t="s">
        <v>500</v>
      </c>
      <c r="C11" s="179"/>
      <c r="D11" s="179"/>
      <c r="E11" s="179"/>
      <c r="F11" s="179"/>
      <c r="G11" s="179"/>
      <c r="H11" s="179"/>
    </row>
    <row r="12" spans="2:8" ht="21" customHeight="1">
      <c r="B12" s="170" t="s">
        <v>493</v>
      </c>
      <c r="C12" s="171"/>
      <c r="D12" s="171"/>
      <c r="E12" s="171"/>
      <c r="F12" s="171"/>
      <c r="G12" s="171"/>
      <c r="H12" s="171"/>
    </row>
    <row r="13" spans="2:8" ht="22.5" customHeight="1">
      <c r="B13" s="170" t="s">
        <v>494</v>
      </c>
      <c r="C13" s="171"/>
      <c r="D13" s="171"/>
      <c r="E13" s="171"/>
      <c r="F13" s="171"/>
      <c r="G13" s="171"/>
      <c r="H13" s="171"/>
    </row>
    <row r="14" spans="2:8" ht="21.75" customHeight="1">
      <c r="B14" s="172" t="s">
        <v>495</v>
      </c>
      <c r="C14" s="173"/>
      <c r="D14" s="173"/>
      <c r="E14" s="173"/>
      <c r="F14" s="173"/>
      <c r="G14" s="173"/>
      <c r="H14" s="173"/>
    </row>
    <row r="15" spans="2:8" ht="21.75" customHeight="1">
      <c r="B15" s="166" t="s">
        <v>501</v>
      </c>
      <c r="C15" s="166"/>
      <c r="D15" s="166"/>
      <c r="E15" s="166"/>
      <c r="F15" s="166"/>
      <c r="G15" s="166"/>
      <c r="H15" s="166"/>
    </row>
    <row r="16" spans="2:8" ht="20.25">
      <c r="B16" s="176" t="s">
        <v>503</v>
      </c>
      <c r="C16" s="176"/>
      <c r="D16" s="176"/>
      <c r="E16" s="176"/>
      <c r="F16" s="176"/>
      <c r="G16" s="176"/>
      <c r="H16" s="176"/>
    </row>
    <row r="17" spans="2:8" ht="39.75" customHeight="1">
      <c r="B17" s="168" t="s">
        <v>497</v>
      </c>
      <c r="C17" s="169"/>
      <c r="D17" s="169"/>
      <c r="E17" s="169"/>
      <c r="F17" s="169"/>
      <c r="G17" s="169"/>
      <c r="H17" s="169"/>
    </row>
    <row r="18" spans="2:8" ht="39.75" customHeight="1">
      <c r="B18" s="168" t="s">
        <v>502</v>
      </c>
      <c r="C18" s="169"/>
      <c r="D18" s="169"/>
      <c r="E18" s="169"/>
      <c r="F18" s="169"/>
      <c r="G18" s="169"/>
      <c r="H18" s="169"/>
    </row>
    <row r="19" spans="2:8" ht="21.75" customHeight="1">
      <c r="B19" s="170" t="s">
        <v>496</v>
      </c>
      <c r="C19" s="171"/>
      <c r="D19" s="171"/>
      <c r="E19" s="171"/>
      <c r="F19" s="171"/>
      <c r="G19" s="171"/>
      <c r="H19" s="171"/>
    </row>
    <row r="20" spans="2:8" ht="20.25">
      <c r="B20" s="167"/>
      <c r="C20" s="167"/>
      <c r="D20" s="167"/>
      <c r="E20" s="167"/>
      <c r="F20" s="167"/>
      <c r="G20" s="167"/>
      <c r="H20" s="167"/>
    </row>
    <row r="21" spans="2:8" ht="20.25">
      <c r="B21" s="35" t="s">
        <v>52</v>
      </c>
      <c r="C21" s="35"/>
      <c r="D21" s="35"/>
      <c r="E21" s="35"/>
      <c r="F21" s="35"/>
      <c r="G21" s="36" t="s">
        <v>76</v>
      </c>
      <c r="H21" s="36"/>
    </row>
    <row r="22" spans="2:8" ht="20.25">
      <c r="B22" s="35"/>
      <c r="C22" s="35"/>
      <c r="D22" s="35"/>
      <c r="E22" s="35"/>
      <c r="F22" s="35"/>
      <c r="G22" s="36"/>
      <c r="H22" s="36"/>
    </row>
    <row r="23" spans="2:8" ht="20.25">
      <c r="B23" s="35" t="s">
        <v>51</v>
      </c>
      <c r="C23" s="35"/>
      <c r="D23" s="35"/>
      <c r="E23" s="35"/>
      <c r="F23" s="35"/>
      <c r="G23" s="36" t="s">
        <v>77</v>
      </c>
      <c r="H23" s="36"/>
    </row>
    <row r="24" spans="2:8" ht="20.25">
      <c r="B24" s="35"/>
      <c r="C24" s="35"/>
      <c r="D24" s="35"/>
      <c r="E24" s="35"/>
      <c r="F24" s="35"/>
      <c r="G24" s="36"/>
      <c r="H24" s="36"/>
    </row>
    <row r="25" spans="2:8" ht="20.25">
      <c r="B25" s="35"/>
      <c r="C25" s="35"/>
      <c r="D25" s="35"/>
      <c r="E25" s="35"/>
      <c r="F25" s="35"/>
      <c r="G25" s="36" t="s">
        <v>78</v>
      </c>
      <c r="H25" s="36"/>
    </row>
    <row r="26" spans="2:8" ht="20.25">
      <c r="B26" s="35"/>
      <c r="C26" s="35"/>
      <c r="D26" s="35"/>
      <c r="E26" s="35"/>
      <c r="F26" s="35"/>
      <c r="G26" s="36"/>
      <c r="H26" s="36"/>
    </row>
    <row r="27" spans="2:8" ht="20.25">
      <c r="B27" s="35"/>
      <c r="C27" s="35"/>
      <c r="D27" s="35"/>
      <c r="E27" s="35"/>
      <c r="F27" s="35"/>
      <c r="G27" s="36" t="s">
        <v>79</v>
      </c>
      <c r="H27" s="36"/>
    </row>
    <row r="28" spans="2:8" ht="20.25">
      <c r="B28" s="35"/>
      <c r="C28" s="35"/>
      <c r="D28" s="35"/>
      <c r="E28" s="35"/>
      <c r="F28" s="35"/>
      <c r="G28" s="36"/>
      <c r="H28" s="36"/>
    </row>
    <row r="29" spans="2:8" ht="20.25">
      <c r="B29" s="35"/>
      <c r="C29" s="35"/>
      <c r="D29" s="35"/>
      <c r="E29" s="35"/>
      <c r="F29" s="35"/>
      <c r="G29" s="36" t="s">
        <v>80</v>
      </c>
      <c r="H29" s="36"/>
    </row>
    <row r="30" spans="2:8" ht="20.25">
      <c r="B30" s="3"/>
      <c r="C30" s="3"/>
      <c r="D30" s="3"/>
      <c r="E30" s="3"/>
      <c r="F30" s="35"/>
      <c r="G30" s="36"/>
      <c r="H30" s="36"/>
    </row>
    <row r="31" spans="2:8" ht="20.25">
      <c r="B31" s="3"/>
      <c r="C31" s="3"/>
      <c r="D31" s="3"/>
      <c r="E31" s="3"/>
      <c r="F31" s="35"/>
      <c r="G31" s="36" t="s">
        <v>81</v>
      </c>
      <c r="H31" s="36"/>
    </row>
    <row r="32" spans="2:8" ht="20.25">
      <c r="B32" s="3"/>
      <c r="C32" s="3"/>
      <c r="D32" s="3"/>
      <c r="E32" s="3"/>
      <c r="F32" s="35"/>
      <c r="G32" s="36"/>
      <c r="H32" s="36"/>
    </row>
    <row r="33" spans="2:8" ht="20.25">
      <c r="B33" s="3"/>
      <c r="C33" s="3"/>
      <c r="D33" s="3"/>
      <c r="E33" s="3"/>
      <c r="F33" s="35"/>
      <c r="G33" s="36" t="s">
        <v>82</v>
      </c>
      <c r="H33" s="36"/>
    </row>
    <row r="34" spans="2:8" ht="20.25">
      <c r="B34" s="3"/>
      <c r="C34" s="3"/>
      <c r="D34" s="3"/>
      <c r="E34" s="3"/>
      <c r="F34" s="35"/>
      <c r="G34" s="36"/>
      <c r="H34" s="36"/>
    </row>
    <row r="35" spans="2:8" ht="20.25">
      <c r="B35" s="3"/>
      <c r="C35" s="3"/>
      <c r="D35" s="3"/>
      <c r="E35" s="3"/>
      <c r="F35" s="35"/>
      <c r="G35" s="36" t="s">
        <v>83</v>
      </c>
      <c r="H35" s="36"/>
    </row>
    <row r="36" spans="2:8" ht="20.25">
      <c r="B36" s="3"/>
      <c r="C36" s="3"/>
      <c r="D36" s="3"/>
      <c r="E36" s="3"/>
      <c r="F36" s="35"/>
      <c r="G36" s="36"/>
      <c r="H36" s="36"/>
    </row>
    <row r="37" spans="2:8" ht="20.25">
      <c r="B37" s="3"/>
      <c r="C37" s="3"/>
      <c r="D37" s="3"/>
      <c r="E37" s="3"/>
      <c r="F37" s="35"/>
      <c r="G37" s="36" t="s">
        <v>84</v>
      </c>
      <c r="H37" s="36"/>
    </row>
    <row r="38" spans="2:8" ht="20.25">
      <c r="B38" s="3"/>
      <c r="C38" s="3"/>
      <c r="D38" s="3"/>
      <c r="E38" s="3"/>
      <c r="F38" s="3"/>
      <c r="G38" s="8"/>
      <c r="H38" s="8"/>
    </row>
  </sheetData>
  <sheetProtection/>
  <mergeCells count="18">
    <mergeCell ref="E2:I2"/>
    <mergeCell ref="B4:H4"/>
    <mergeCell ref="B6:H6"/>
    <mergeCell ref="B14:H14"/>
    <mergeCell ref="B5:H5"/>
    <mergeCell ref="B7:H7"/>
    <mergeCell ref="B8:H8"/>
    <mergeCell ref="B12:H12"/>
    <mergeCell ref="B13:H13"/>
    <mergeCell ref="B10:H10"/>
    <mergeCell ref="B9:H9"/>
    <mergeCell ref="B11:H11"/>
    <mergeCell ref="B15:H15"/>
    <mergeCell ref="B20:H20"/>
    <mergeCell ref="B18:H18"/>
    <mergeCell ref="B19:H19"/>
    <mergeCell ref="B17:H17"/>
    <mergeCell ref="B16:H16"/>
  </mergeCells>
  <printOptions/>
  <pageMargins left="0.94" right="0.25" top="0.25" bottom="0.26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2019-04-03T03:36:02Z</cp:lastPrinted>
  <dcterms:created xsi:type="dcterms:W3CDTF">2018-05-08T06:06:45Z</dcterms:created>
  <dcterms:modified xsi:type="dcterms:W3CDTF">2019-04-03T10:51:19Z</dcterms:modified>
  <cp:category/>
  <cp:version/>
  <cp:contentType/>
  <cp:contentStatus/>
</cp:coreProperties>
</file>